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9690" windowHeight="6435" activeTab="0"/>
  </bookViews>
  <sheets>
    <sheet name="48" sheetId="1" r:id="rId1"/>
    <sheet name="48-1" sheetId="2" r:id="rId2"/>
  </sheets>
  <definedNames/>
  <calcPr fullCalcOnLoad="1" refMode="R1C1"/>
</workbook>
</file>

<file path=xl/sharedStrings.xml><?xml version="1.0" encoding="utf-8"?>
<sst xmlns="http://schemas.openxmlformats.org/spreadsheetml/2006/main" count="159" uniqueCount="100">
  <si>
    <t>Incoming</t>
  </si>
  <si>
    <t xml:space="preserve">Item        </t>
  </si>
  <si>
    <t>Sea Transportation</t>
  </si>
  <si>
    <t>Quavantine of Screening</t>
  </si>
  <si>
    <t xml:space="preserve">    Year</t>
  </si>
  <si>
    <t>Crew</t>
  </si>
  <si>
    <t>Passenger</t>
  </si>
  <si>
    <t>Domestic Line</t>
  </si>
  <si>
    <t xml:space="preserve"> </t>
  </si>
  <si>
    <t xml:space="preserve">    Quarantine of Air-Freighter</t>
  </si>
  <si>
    <t xml:space="preserve"> Air  Transportation   </t>
  </si>
  <si>
    <t>Item</t>
  </si>
  <si>
    <t>Disinfection of</t>
  </si>
  <si>
    <t>Vessel/Aircraft</t>
  </si>
  <si>
    <t>Disinfection of Commodity</t>
  </si>
  <si>
    <t>No. of Vessel</t>
  </si>
  <si>
    <t>Gross Tonnage</t>
  </si>
  <si>
    <t>Merchant</t>
  </si>
  <si>
    <t>Fishing</t>
  </si>
  <si>
    <t>Ch3Br</t>
  </si>
  <si>
    <t xml:space="preserve"> Poisonous Bait  </t>
  </si>
  <si>
    <t>Quantity</t>
  </si>
  <si>
    <t>Weight ((KG)</t>
  </si>
  <si>
    <t xml:space="preserve"> </t>
  </si>
  <si>
    <t>International Certificate of Vaccination</t>
  </si>
  <si>
    <t>Total</t>
  </si>
  <si>
    <t>New</t>
  </si>
  <si>
    <t>Rename</t>
  </si>
  <si>
    <t>Release</t>
  </si>
  <si>
    <t>Others</t>
  </si>
  <si>
    <t>Cholera</t>
  </si>
  <si>
    <t>Retain For Exam.(A)</t>
  </si>
  <si>
    <t xml:space="preserve">  Export Seafood</t>
  </si>
  <si>
    <t>Yellow Fever</t>
  </si>
  <si>
    <t>Medication</t>
  </si>
  <si>
    <t>Meningococcal Meningitis</t>
  </si>
  <si>
    <t>Documentation  Exam.(N)</t>
  </si>
  <si>
    <t xml:space="preserve"> Cholera</t>
  </si>
  <si>
    <t>Documentation  Exam.(Y)</t>
  </si>
  <si>
    <t xml:space="preserve">  Food</t>
  </si>
  <si>
    <t xml:space="preserve">Entrust  Health </t>
  </si>
  <si>
    <t>Department</t>
  </si>
  <si>
    <t>Retain For Exam.(B)</t>
  </si>
  <si>
    <t>Surveillance</t>
  </si>
  <si>
    <t xml:space="preserve">  Drinking Water
(Bacteriological Exam.)</t>
  </si>
  <si>
    <t>(Exemption) Certificate</t>
  </si>
  <si>
    <t>Ship Sanitation Control</t>
  </si>
  <si>
    <t>Ship Sanitation Control Exemption</t>
  </si>
  <si>
    <t>Rename of Ship Sanitation Control</t>
  </si>
  <si>
    <t>Ship Sanitation Control Certificate or Ship 
Sanitation Control Exemption Certificate</t>
  </si>
  <si>
    <t xml:space="preserve">Release Permit of Ship Sanitation  </t>
  </si>
  <si>
    <t>Extension of Ship Sanitation</t>
  </si>
  <si>
    <r>
      <t>Control</t>
    </r>
    <r>
      <rPr>
        <sz val="8"/>
        <color indexed="8"/>
        <rFont val="細明體"/>
        <family val="3"/>
      </rPr>
      <t>（</t>
    </r>
    <r>
      <rPr>
        <sz val="8"/>
        <color indexed="8"/>
        <rFont val="Times New Roman"/>
        <family val="1"/>
      </rPr>
      <t>Exemption</t>
    </r>
    <r>
      <rPr>
        <sz val="8"/>
        <color indexed="8"/>
        <rFont val="新細明體"/>
        <family val="1"/>
      </rPr>
      <t>）</t>
    </r>
    <r>
      <rPr>
        <sz val="8"/>
        <color indexed="8"/>
        <rFont val="Times New Roman"/>
        <family val="1"/>
      </rPr>
      <t>Certificate</t>
    </r>
  </si>
  <si>
    <t xml:space="preserve">                            Total</t>
  </si>
  <si>
    <r>
      <t xml:space="preserve">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Airraft</t>
    </r>
    <r>
      <rPr>
        <sz val="12"/>
        <rFont val="標楷體"/>
        <family val="4"/>
      </rPr>
      <t>）</t>
    </r>
    <r>
      <rPr>
        <sz val="12"/>
        <rFont val="Times New Roman"/>
        <family val="1"/>
      </rPr>
      <t xml:space="preserve"> &amp; Personnel</t>
    </r>
  </si>
  <si>
    <t xml:space="preserve"> 1.Quarantine of Vessel </t>
  </si>
  <si>
    <t xml:space="preserve">                         Outgoing</t>
  </si>
  <si>
    <t>2.Fumigation</t>
  </si>
  <si>
    <t xml:space="preserve"> &amp; Disinfection</t>
  </si>
  <si>
    <r>
      <t xml:space="preserve"> </t>
    </r>
    <r>
      <rPr>
        <sz val="10"/>
        <rFont val="Times New Roman"/>
        <family val="1"/>
      </rPr>
      <t xml:space="preserve">  R.O.C</t>
    </r>
  </si>
  <si>
    <r>
      <t xml:space="preserve"> </t>
    </r>
    <r>
      <rPr>
        <sz val="10"/>
        <rFont val="Times New Roman"/>
        <family val="1"/>
      </rPr>
      <t xml:space="preserve">  Others</t>
    </r>
  </si>
  <si>
    <t xml:space="preserve">   Others</t>
  </si>
  <si>
    <r>
      <t xml:space="preserve"> </t>
    </r>
    <r>
      <rPr>
        <sz val="10"/>
        <rFont val="Times New Roman"/>
        <family val="1"/>
      </rPr>
      <t xml:space="preserve"> R.O.C</t>
    </r>
  </si>
  <si>
    <t xml:space="preserve"> </t>
  </si>
  <si>
    <r>
      <t xml:space="preserve">   </t>
    </r>
    <r>
      <rPr>
        <sz val="12"/>
        <rFont val="Times New Roman"/>
        <family val="1"/>
      </rPr>
      <t>3.Issue of Quarantinable Certificate</t>
    </r>
    <r>
      <rPr>
        <sz val="12"/>
        <rFont val="標楷體"/>
        <family val="4"/>
      </rPr>
      <t xml:space="preserve"> </t>
    </r>
    <r>
      <rPr>
        <sz val="12"/>
        <rFont val="Times New Roman"/>
        <family val="1"/>
      </rPr>
      <t xml:space="preserve"> </t>
    </r>
  </si>
  <si>
    <t>5.Entrusted laboratory Exam.</t>
  </si>
  <si>
    <r>
      <t>4.</t>
    </r>
    <r>
      <rPr>
        <sz val="9"/>
        <rFont val="Times New Roman"/>
        <family val="1"/>
      </rPr>
      <t>Quarantine of Marine Product</t>
    </r>
  </si>
  <si>
    <t xml:space="preserve">  Quarantine of Air-Liner </t>
  </si>
  <si>
    <t xml:space="preserve">    Air Transportation </t>
  </si>
  <si>
    <t xml:space="preserve">Quarantine </t>
  </si>
  <si>
    <t>of  Fishing Ships</t>
  </si>
  <si>
    <t xml:space="preserve">   Chemical </t>
  </si>
  <si>
    <t xml:space="preserve"> Quarantiue on Board</t>
  </si>
  <si>
    <t>Table 48   International Quarantine</t>
  </si>
  <si>
    <r>
      <t xml:space="preserve">Remark 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Quavantine of Screening include The  Radio Pratique and Certificate. of sanitary Inspection.</t>
    </r>
  </si>
  <si>
    <r>
      <t xml:space="preserve">Source </t>
    </r>
    <r>
      <rPr>
        <b/>
        <sz val="10"/>
        <rFont val="標楷體"/>
        <family val="4"/>
      </rPr>
      <t>：</t>
    </r>
    <r>
      <rPr>
        <sz val="10"/>
        <rFont val="Times New Roman"/>
        <family val="1"/>
      </rPr>
      <t>Center for Disease Control.</t>
    </r>
  </si>
  <si>
    <t>Total</t>
  </si>
  <si>
    <t>Control(Exemption) Certificate</t>
  </si>
  <si>
    <t>Revacci-nation</t>
  </si>
  <si>
    <t>Ship 
Sanitation
 Control
 Exemption</t>
  </si>
  <si>
    <t>Ship
Sanitation
Control</t>
  </si>
  <si>
    <t>Exten-
sion</t>
  </si>
  <si>
    <t>Notification of
 Quarantinable Result 
of Marine Products</t>
  </si>
  <si>
    <t>Quarantine 
Permit</t>
  </si>
  <si>
    <t>Certificate  for
 Human  Remains</t>
  </si>
  <si>
    <t>Diphtheria , Tetanus</t>
  </si>
  <si>
    <t xml:space="preserve">  Drinking Water
(Chemical Exam.)</t>
  </si>
  <si>
    <t>Gross
 Tonnage</t>
  </si>
  <si>
    <t>No.of 
Vessel</t>
  </si>
  <si>
    <t>Gross Tonnage</t>
  </si>
  <si>
    <t>No. of Vessel</t>
  </si>
  <si>
    <t>No. of 
Vessel</t>
  </si>
  <si>
    <t>No.of Air Freighter</t>
  </si>
  <si>
    <t>No.of Air-Liner</t>
  </si>
  <si>
    <t>No.of Air
 Freighter</t>
  </si>
  <si>
    <t>No.of Fishing Ships</t>
  </si>
  <si>
    <t>No.of 
Air-Liner</t>
  </si>
  <si>
    <t>Weight (KG)</t>
  </si>
  <si>
    <r>
      <t xml:space="preserve">   Services, 2011(Cont.)</t>
    </r>
    <r>
      <rPr>
        <b/>
        <i/>
        <sz val="16"/>
        <rFont val="Times New Roman"/>
        <family val="1"/>
      </rPr>
      <t xml:space="preserve"> </t>
    </r>
  </si>
  <si>
    <t xml:space="preserve"> Services,  2011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</si>
</sst>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2">
    <font>
      <sz val="8"/>
      <name val="新細明體"/>
      <family val="1"/>
    </font>
    <font>
      <b/>
      <sz val="8"/>
      <name val="新細明體"/>
      <family val="1"/>
    </font>
    <font>
      <i/>
      <sz val="8"/>
      <name val="新細明體"/>
      <family val="1"/>
    </font>
    <font>
      <b/>
      <i/>
      <sz val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u val="single"/>
      <sz val="8"/>
      <color indexed="12"/>
      <name val="新細明體"/>
      <family val="1"/>
    </font>
    <font>
      <u val="single"/>
      <sz val="8"/>
      <color indexed="36"/>
      <name val="新細明體"/>
      <family val="1"/>
    </font>
    <font>
      <b/>
      <sz val="9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5"/>
      <name val="新細明體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新細明體"/>
      <family val="1"/>
    </font>
    <font>
      <b/>
      <sz val="12"/>
      <name val="Times New Roman"/>
      <family val="1"/>
    </font>
    <font>
      <sz val="8"/>
      <color indexed="8"/>
      <name val="細明體"/>
      <family val="3"/>
    </font>
    <font>
      <sz val="8"/>
      <color indexed="8"/>
      <name val="新細明體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新細明體"/>
      <family val="1"/>
    </font>
    <font>
      <b/>
      <sz val="10"/>
      <name val="標楷體"/>
      <family val="4"/>
    </font>
    <font>
      <b/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41" fontId="14" fillId="0" borderId="0" xfId="0" applyNumberFormat="1" applyFont="1" applyBorder="1" applyAlignment="1">
      <alignment vertical="center"/>
    </xf>
    <xf numFmtId="41" fontId="14" fillId="0" borderId="0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0" fontId="1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1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" vertical="center"/>
    </xf>
    <xf numFmtId="41" fontId="14" fillId="0" borderId="1" xfId="0" applyNumberFormat="1" applyFont="1" applyBorder="1" applyAlignment="1">
      <alignment vertical="center"/>
    </xf>
    <xf numFmtId="41" fontId="14" fillId="0" borderId="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1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horizontal="centerContinuous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19" fillId="0" borderId="1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left" vertical="center"/>
    </xf>
    <xf numFmtId="41" fontId="12" fillId="0" borderId="1" xfId="0" applyNumberFormat="1" applyFont="1" applyBorder="1" applyAlignment="1">
      <alignment vertical="center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41" fontId="12" fillId="0" borderId="0" xfId="0" applyNumberFormat="1" applyFont="1" applyFill="1" applyAlignment="1">
      <alignment vertical="center"/>
    </xf>
    <xf numFmtId="0" fontId="14" fillId="0" borderId="6" xfId="0" applyFont="1" applyBorder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1" fontId="12" fillId="0" borderId="7" xfId="0" applyNumberFormat="1" applyFont="1" applyBorder="1" applyAlignment="1">
      <alignment horizontal="right" vertical="center"/>
    </xf>
    <xf numFmtId="41" fontId="12" fillId="0" borderId="7" xfId="0" applyNumberFormat="1" applyFont="1" applyBorder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9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1" fontId="12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1" fontId="14" fillId="0" borderId="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76" fontId="14" fillId="0" borderId="12" xfId="0" applyNumberFormat="1" applyFont="1" applyBorder="1" applyAlignment="1">
      <alignment horizontal="center" vertical="center" wrapText="1"/>
    </xf>
    <xf numFmtId="176" fontId="14" fillId="0" borderId="7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176" fontId="14" fillId="0" borderId="9" xfId="0" applyNumberFormat="1" applyFont="1" applyBorder="1" applyAlignment="1">
      <alignment horizontal="center" vertical="center" wrapText="1"/>
    </xf>
    <xf numFmtId="176" fontId="14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9525</xdr:rowOff>
    </xdr:from>
    <xdr:to>
      <xdr:col>2</xdr:col>
      <xdr:colOff>0</xdr:colOff>
      <xdr:row>18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4095750"/>
          <a:ext cx="1143000" cy="1666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9525</xdr:rowOff>
    </xdr:from>
    <xdr:to>
      <xdr:col>2</xdr:col>
      <xdr:colOff>0</xdr:colOff>
      <xdr:row>29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7296150"/>
          <a:ext cx="1143000" cy="2247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95250</xdr:rowOff>
    </xdr:from>
    <xdr:to>
      <xdr:col>2</xdr:col>
      <xdr:colOff>0</xdr:colOff>
      <xdr:row>10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1095375"/>
          <a:ext cx="1152525" cy="1847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9525</xdr:rowOff>
    </xdr:from>
    <xdr:to>
      <xdr:col>2</xdr:col>
      <xdr:colOff>0</xdr:colOff>
      <xdr:row>29</xdr:row>
      <xdr:rowOff>0</xdr:rowOff>
    </xdr:to>
    <xdr:sp>
      <xdr:nvSpPr>
        <xdr:cNvPr id="4" name="Line 5"/>
        <xdr:cNvSpPr>
          <a:spLocks/>
        </xdr:cNvSpPr>
      </xdr:nvSpPr>
      <xdr:spPr>
        <a:xfrm>
          <a:off x="19050" y="7296150"/>
          <a:ext cx="1143000" cy="2247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95250</xdr:rowOff>
    </xdr:from>
    <xdr:to>
      <xdr:col>2</xdr:col>
      <xdr:colOff>0</xdr:colOff>
      <xdr:row>10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1095375"/>
          <a:ext cx="1152525" cy="1847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0" y="8181975"/>
          <a:ext cx="165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219075</xdr:rowOff>
    </xdr:from>
    <xdr:to>
      <xdr:col>1</xdr:col>
      <xdr:colOff>0</xdr:colOff>
      <xdr:row>16</xdr:row>
      <xdr:rowOff>228600</xdr:rowOff>
    </xdr:to>
    <xdr:sp>
      <xdr:nvSpPr>
        <xdr:cNvPr id="5" name="Line 6"/>
        <xdr:cNvSpPr>
          <a:spLocks/>
        </xdr:cNvSpPr>
      </xdr:nvSpPr>
      <xdr:spPr>
        <a:xfrm>
          <a:off x="923925" y="6496050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15</xdr:row>
      <xdr:rowOff>47625</xdr:rowOff>
    </xdr:from>
    <xdr:to>
      <xdr:col>1</xdr:col>
      <xdr:colOff>66675</xdr:colOff>
      <xdr:row>18</xdr:row>
      <xdr:rowOff>285750</xdr:rowOff>
    </xdr:to>
    <xdr:sp>
      <xdr:nvSpPr>
        <xdr:cNvPr id="6" name="AutoShape 7"/>
        <xdr:cNvSpPr>
          <a:spLocks/>
        </xdr:cNvSpPr>
      </xdr:nvSpPr>
      <xdr:spPr>
        <a:xfrm>
          <a:off x="742950" y="5943600"/>
          <a:ext cx="247650" cy="1381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9050" y="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0" y="8181975"/>
          <a:ext cx="165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219075</xdr:rowOff>
    </xdr:from>
    <xdr:to>
      <xdr:col>1</xdr:col>
      <xdr:colOff>0</xdr:colOff>
      <xdr:row>16</xdr:row>
      <xdr:rowOff>228600</xdr:rowOff>
    </xdr:to>
    <xdr:sp>
      <xdr:nvSpPr>
        <xdr:cNvPr id="11" name="Line 13"/>
        <xdr:cNvSpPr>
          <a:spLocks/>
        </xdr:cNvSpPr>
      </xdr:nvSpPr>
      <xdr:spPr>
        <a:xfrm>
          <a:off x="923925" y="6496050"/>
          <a:ext cx="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742950</xdr:colOff>
      <xdr:row>15</xdr:row>
      <xdr:rowOff>47625</xdr:rowOff>
    </xdr:from>
    <xdr:to>
      <xdr:col>1</xdr:col>
      <xdr:colOff>66675</xdr:colOff>
      <xdr:row>18</xdr:row>
      <xdr:rowOff>285750</xdr:rowOff>
    </xdr:to>
    <xdr:sp>
      <xdr:nvSpPr>
        <xdr:cNvPr id="12" name="AutoShape 14"/>
        <xdr:cNvSpPr>
          <a:spLocks/>
        </xdr:cNvSpPr>
      </xdr:nvSpPr>
      <xdr:spPr>
        <a:xfrm>
          <a:off x="742950" y="5943600"/>
          <a:ext cx="247650" cy="1381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">
      <selection activeCell="A1" sqref="A1:L1"/>
    </sheetView>
  </sheetViews>
  <sheetFormatPr defaultColWidth="9.59765625" defaultRowHeight="10.5"/>
  <cols>
    <col min="1" max="1" width="18.19921875" style="48" customWidth="1"/>
    <col min="2" max="2" width="6.19921875" style="48" customWidth="1"/>
    <col min="3" max="3" width="10.3984375" style="48" customWidth="1"/>
    <col min="4" max="4" width="10" style="48" customWidth="1"/>
    <col min="5" max="5" width="15.19921875" style="48" customWidth="1"/>
    <col min="6" max="6" width="14.796875" style="48" customWidth="1"/>
    <col min="7" max="7" width="19" style="48" customWidth="1"/>
    <col min="8" max="8" width="16.19921875" style="48" customWidth="1"/>
    <col min="9" max="9" width="16.796875" style="48" customWidth="1"/>
    <col min="10" max="10" width="14.59765625" style="48" customWidth="1"/>
    <col min="11" max="11" width="13.796875" style="48" customWidth="1"/>
    <col min="12" max="12" width="17.19921875" style="48" customWidth="1"/>
    <col min="13" max="13" width="16.3984375" style="48" customWidth="1"/>
    <col min="14" max="14" width="17.796875" style="48" customWidth="1"/>
    <col min="15" max="15" width="12.59765625" style="48" customWidth="1"/>
    <col min="16" max="16" width="14" style="48" customWidth="1"/>
    <col min="17" max="17" width="13" style="48" customWidth="1"/>
    <col min="18" max="18" width="14" style="48" customWidth="1"/>
    <col min="19" max="19" width="9.19921875" style="48" customWidth="1"/>
    <col min="20" max="20" width="13.3984375" style="48" customWidth="1"/>
    <col min="21" max="21" width="12.796875" style="48" customWidth="1"/>
    <col min="22" max="22" width="15.3984375" style="48" customWidth="1"/>
    <col min="23" max="23" width="11" style="48" customWidth="1"/>
    <col min="24" max="24" width="12.796875" style="48" customWidth="1"/>
    <col min="25" max="25" width="14.59765625" style="48" customWidth="1"/>
    <col min="26" max="16384" width="9.59765625" style="48" customWidth="1"/>
  </cols>
  <sheetData>
    <row r="1" spans="1:26" ht="26.25" customHeight="1">
      <c r="A1" s="134" t="s">
        <v>73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 t="s">
        <v>99</v>
      </c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47"/>
    </row>
    <row r="2" spans="1:26" ht="27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7"/>
    </row>
    <row r="3" spans="1:26" ht="25.5" customHeight="1">
      <c r="A3" s="139" t="s">
        <v>55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60" t="s">
        <v>54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47"/>
    </row>
    <row r="4" spans="1:26" ht="8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47"/>
    </row>
    <row r="5" spans="1:26" s="51" customFormat="1" ht="28.5" customHeight="1">
      <c r="A5" s="148" t="s">
        <v>1</v>
      </c>
      <c r="B5" s="149"/>
      <c r="C5" s="62" t="s">
        <v>0</v>
      </c>
      <c r="D5" s="50"/>
      <c r="E5" s="50"/>
      <c r="F5" s="50"/>
      <c r="G5" s="46"/>
      <c r="H5" s="50"/>
      <c r="I5" s="50"/>
      <c r="J5" s="50"/>
      <c r="K5" s="17"/>
      <c r="L5" s="17"/>
      <c r="M5" s="13"/>
      <c r="N5" s="17"/>
      <c r="O5" s="17"/>
      <c r="P5" s="17"/>
      <c r="Q5" s="17"/>
      <c r="R5" s="23"/>
      <c r="S5" s="61" t="s">
        <v>56</v>
      </c>
      <c r="T5" s="21"/>
      <c r="U5" s="21"/>
      <c r="V5" s="21"/>
      <c r="W5" s="21"/>
      <c r="X5" s="21"/>
      <c r="Y5" s="72"/>
      <c r="Z5" s="10"/>
    </row>
    <row r="6" spans="1:26" s="51" customFormat="1" ht="24.75" customHeight="1">
      <c r="A6" s="63"/>
      <c r="B6" s="64"/>
      <c r="C6" s="129" t="s">
        <v>2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  <c r="O6" s="129" t="s">
        <v>68</v>
      </c>
      <c r="P6" s="130"/>
      <c r="Q6" s="130"/>
      <c r="R6" s="131"/>
      <c r="S6" s="97" t="s">
        <v>2</v>
      </c>
      <c r="T6" s="98"/>
      <c r="U6" s="98"/>
      <c r="V6" s="98"/>
      <c r="W6" s="98"/>
      <c r="X6" s="98"/>
      <c r="Y6" s="99"/>
      <c r="Z6" s="10"/>
    </row>
    <row r="7" spans="1:26" s="51" customFormat="1" ht="29.25" customHeight="1">
      <c r="A7" s="10"/>
      <c r="B7" s="28"/>
      <c r="C7" s="57" t="s">
        <v>53</v>
      </c>
      <c r="D7" s="17"/>
      <c r="E7" s="17"/>
      <c r="F7" s="17"/>
      <c r="G7" s="17"/>
      <c r="H7" s="17"/>
      <c r="I7" s="23"/>
      <c r="J7" s="56"/>
      <c r="K7" s="17"/>
      <c r="L7" s="17"/>
      <c r="M7" s="65" t="s">
        <v>3</v>
      </c>
      <c r="N7" s="17"/>
      <c r="O7" s="129" t="s">
        <v>67</v>
      </c>
      <c r="P7" s="130"/>
      <c r="Q7" s="130"/>
      <c r="R7" s="131"/>
      <c r="S7" s="100"/>
      <c r="T7" s="101"/>
      <c r="U7" s="101"/>
      <c r="V7" s="101"/>
      <c r="W7" s="101"/>
      <c r="X7" s="101"/>
      <c r="Y7" s="102"/>
      <c r="Z7" s="10"/>
    </row>
    <row r="8" spans="1:26" s="51" customFormat="1" ht="23.25" customHeight="1">
      <c r="A8" s="10"/>
      <c r="B8" s="28"/>
      <c r="C8" s="114" t="s">
        <v>88</v>
      </c>
      <c r="D8" s="84"/>
      <c r="E8" s="114" t="s">
        <v>87</v>
      </c>
      <c r="F8" s="84"/>
      <c r="G8" s="154" t="s">
        <v>5</v>
      </c>
      <c r="H8" s="99"/>
      <c r="I8" s="155" t="s">
        <v>6</v>
      </c>
      <c r="J8" s="114" t="s">
        <v>88</v>
      </c>
      <c r="K8" s="84"/>
      <c r="L8" s="87" t="s">
        <v>89</v>
      </c>
      <c r="M8" s="158" t="s">
        <v>5</v>
      </c>
      <c r="N8" s="155" t="s">
        <v>6</v>
      </c>
      <c r="O8" s="157" t="s">
        <v>96</v>
      </c>
      <c r="P8" s="87" t="s">
        <v>89</v>
      </c>
      <c r="Q8" s="92" t="s">
        <v>5</v>
      </c>
      <c r="R8" s="155" t="s">
        <v>6</v>
      </c>
      <c r="S8" s="114" t="s">
        <v>88</v>
      </c>
      <c r="T8" s="84"/>
      <c r="U8" s="114" t="s">
        <v>87</v>
      </c>
      <c r="V8" s="84"/>
      <c r="W8" s="92" t="s">
        <v>5</v>
      </c>
      <c r="X8" s="106" t="s">
        <v>6</v>
      </c>
      <c r="Y8" s="99"/>
      <c r="Z8" s="10"/>
    </row>
    <row r="9" spans="1:26" s="51" customFormat="1" ht="19.5" customHeight="1">
      <c r="A9" s="5"/>
      <c r="B9" s="28"/>
      <c r="C9" s="82"/>
      <c r="D9" s="83"/>
      <c r="E9" s="82"/>
      <c r="F9" s="83"/>
      <c r="G9" s="107"/>
      <c r="H9" s="105"/>
      <c r="I9" s="91"/>
      <c r="J9" s="82"/>
      <c r="K9" s="83"/>
      <c r="L9" s="88"/>
      <c r="M9" s="105"/>
      <c r="N9" s="91"/>
      <c r="O9" s="88"/>
      <c r="P9" s="88"/>
      <c r="Q9" s="91"/>
      <c r="R9" s="91"/>
      <c r="S9" s="82"/>
      <c r="T9" s="83"/>
      <c r="U9" s="82"/>
      <c r="V9" s="83"/>
      <c r="W9" s="91"/>
      <c r="X9" s="107"/>
      <c r="Y9" s="105"/>
      <c r="Z9" s="10"/>
    </row>
    <row r="10" spans="1:26" s="51" customFormat="1" ht="19.5" customHeight="1">
      <c r="A10" s="61" t="s">
        <v>4</v>
      </c>
      <c r="B10" s="22"/>
      <c r="C10" s="115"/>
      <c r="D10" s="116"/>
      <c r="E10" s="115"/>
      <c r="F10" s="116"/>
      <c r="G10" s="100"/>
      <c r="H10" s="102"/>
      <c r="I10" s="86"/>
      <c r="J10" s="115"/>
      <c r="K10" s="116"/>
      <c r="L10" s="89"/>
      <c r="M10" s="102"/>
      <c r="N10" s="86"/>
      <c r="O10" s="89"/>
      <c r="P10" s="89"/>
      <c r="Q10" s="86"/>
      <c r="R10" s="86"/>
      <c r="S10" s="115"/>
      <c r="T10" s="116"/>
      <c r="U10" s="115"/>
      <c r="V10" s="116"/>
      <c r="W10" s="86"/>
      <c r="X10" s="100"/>
      <c r="Y10" s="102"/>
      <c r="Z10" s="10"/>
    </row>
    <row r="11" spans="1:26" s="70" customFormat="1" ht="30" customHeight="1">
      <c r="A11" s="119" t="s">
        <v>76</v>
      </c>
      <c r="B11" s="120"/>
      <c r="C11" s="7"/>
      <c r="D11" s="68">
        <f>SUM(D12:D13)</f>
        <v>46793</v>
      </c>
      <c r="E11" s="68"/>
      <c r="F11" s="68">
        <f>SUM(F12:F13)</f>
        <v>746622387</v>
      </c>
      <c r="G11" s="68"/>
      <c r="H11" s="150">
        <v>935277</v>
      </c>
      <c r="I11" s="150">
        <v>994528</v>
      </c>
      <c r="J11" s="68"/>
      <c r="K11" s="68">
        <f>SUM(K12:K13)</f>
        <v>34734</v>
      </c>
      <c r="L11" s="68">
        <f>SUM(L12:L13)</f>
        <v>564826507</v>
      </c>
      <c r="M11" s="150">
        <v>629742</v>
      </c>
      <c r="N11" s="150">
        <v>910480</v>
      </c>
      <c r="O11" s="68">
        <f>SUM(O12:O13)</f>
        <v>89404</v>
      </c>
      <c r="P11" s="68">
        <f>SUM(P12:P13)</f>
        <v>14964421</v>
      </c>
      <c r="Q11" s="68">
        <f>SUM(Q12:Q13)</f>
        <v>1126344</v>
      </c>
      <c r="R11" s="78">
        <f>SUM(R12:R13)</f>
        <v>14649371</v>
      </c>
      <c r="S11" s="68"/>
      <c r="T11" s="68">
        <f>SUM(T12:T13)</f>
        <v>46793</v>
      </c>
      <c r="U11" s="150">
        <f>SUM(U12:V13)</f>
        <v>746622387</v>
      </c>
      <c r="V11" s="153"/>
      <c r="W11" s="150">
        <v>935277</v>
      </c>
      <c r="X11" s="68"/>
      <c r="Y11" s="150">
        <v>994528</v>
      </c>
      <c r="Z11" s="69"/>
    </row>
    <row r="12" spans="1:26" s="51" customFormat="1" ht="30" customHeight="1">
      <c r="A12" s="132" t="s">
        <v>59</v>
      </c>
      <c r="B12" s="122"/>
      <c r="C12" s="8"/>
      <c r="D12" s="9">
        <v>12720</v>
      </c>
      <c r="E12" s="9"/>
      <c r="F12" s="9">
        <v>72397218</v>
      </c>
      <c r="G12" s="9"/>
      <c r="H12" s="151"/>
      <c r="I12" s="151"/>
      <c r="J12" s="9"/>
      <c r="K12" s="9">
        <v>9322</v>
      </c>
      <c r="L12" s="9">
        <v>28990301</v>
      </c>
      <c r="M12" s="151"/>
      <c r="N12" s="151"/>
      <c r="O12" s="9">
        <v>50994</v>
      </c>
      <c r="P12" s="9">
        <v>9239969</v>
      </c>
      <c r="Q12" s="9">
        <v>737312</v>
      </c>
      <c r="R12" s="12">
        <v>10958289</v>
      </c>
      <c r="S12" s="9"/>
      <c r="T12" s="9">
        <v>12720</v>
      </c>
      <c r="U12" s="162">
        <v>72397218</v>
      </c>
      <c r="V12" s="163"/>
      <c r="W12" s="151"/>
      <c r="X12" s="9"/>
      <c r="Y12" s="151"/>
      <c r="Z12" s="10"/>
    </row>
    <row r="13" spans="1:26" s="51" customFormat="1" ht="30" customHeight="1">
      <c r="A13" s="132" t="s">
        <v>60</v>
      </c>
      <c r="B13" s="122"/>
      <c r="C13" s="11"/>
      <c r="D13" s="12">
        <v>34073</v>
      </c>
      <c r="E13" s="12"/>
      <c r="F13" s="12">
        <v>674225169</v>
      </c>
      <c r="G13" s="12"/>
      <c r="H13" s="152"/>
      <c r="I13" s="152"/>
      <c r="J13" s="12"/>
      <c r="K13" s="12">
        <v>25412</v>
      </c>
      <c r="L13" s="12">
        <v>535836206</v>
      </c>
      <c r="M13" s="152"/>
      <c r="N13" s="152"/>
      <c r="O13" s="12">
        <v>38410</v>
      </c>
      <c r="P13" s="12">
        <v>5724452</v>
      </c>
      <c r="Q13" s="12">
        <v>389032</v>
      </c>
      <c r="R13" s="26">
        <v>3691082</v>
      </c>
      <c r="S13" s="12"/>
      <c r="T13" s="12">
        <v>34073</v>
      </c>
      <c r="U13" s="162">
        <v>674225169</v>
      </c>
      <c r="V13" s="163"/>
      <c r="W13" s="152"/>
      <c r="X13" s="12"/>
      <c r="Y13" s="152"/>
      <c r="Z13" s="10"/>
    </row>
    <row r="14" spans="1:26" s="51" customFormat="1" ht="26.25" customHeight="1">
      <c r="A14" s="148" t="s">
        <v>1</v>
      </c>
      <c r="B14" s="149"/>
      <c r="C14" s="97" t="s">
        <v>72</v>
      </c>
      <c r="D14" s="98"/>
      <c r="E14" s="98"/>
      <c r="F14" s="98"/>
      <c r="G14" s="99"/>
      <c r="H14" s="97" t="s">
        <v>7</v>
      </c>
      <c r="I14" s="98"/>
      <c r="J14" s="98"/>
      <c r="K14" s="99"/>
      <c r="L14" s="97" t="s">
        <v>69</v>
      </c>
      <c r="M14" s="144" t="s">
        <v>70</v>
      </c>
      <c r="N14" s="145"/>
      <c r="O14" s="97" t="s">
        <v>9</v>
      </c>
      <c r="P14" s="98"/>
      <c r="Q14" s="98"/>
      <c r="R14" s="99"/>
      <c r="S14" s="97" t="s">
        <v>10</v>
      </c>
      <c r="T14" s="98"/>
      <c r="U14" s="98"/>
      <c r="V14" s="98"/>
      <c r="W14" s="98"/>
      <c r="X14" s="98"/>
      <c r="Y14" s="99"/>
      <c r="Z14" s="10"/>
    </row>
    <row r="15" spans="1:26" s="51" customFormat="1" ht="26.25" customHeight="1">
      <c r="A15" s="10"/>
      <c r="B15" s="20"/>
      <c r="C15" s="100"/>
      <c r="D15" s="101"/>
      <c r="E15" s="101"/>
      <c r="F15" s="101"/>
      <c r="G15" s="102"/>
      <c r="H15" s="100"/>
      <c r="I15" s="101"/>
      <c r="J15" s="101"/>
      <c r="K15" s="102"/>
      <c r="L15" s="100"/>
      <c r="M15" s="146"/>
      <c r="N15" s="147"/>
      <c r="O15" s="100"/>
      <c r="P15" s="101"/>
      <c r="Q15" s="101"/>
      <c r="R15" s="102"/>
      <c r="S15" s="100"/>
      <c r="T15" s="101"/>
      <c r="U15" s="101"/>
      <c r="V15" s="101"/>
      <c r="W15" s="101"/>
      <c r="X15" s="101"/>
      <c r="Y15" s="102"/>
      <c r="Z15" s="10"/>
    </row>
    <row r="16" spans="1:26" s="51" customFormat="1" ht="30" customHeight="1">
      <c r="A16" s="10"/>
      <c r="B16" s="20"/>
      <c r="C16" s="157" t="s">
        <v>90</v>
      </c>
      <c r="D16" s="114" t="s">
        <v>87</v>
      </c>
      <c r="E16" s="84"/>
      <c r="F16" s="92" t="s">
        <v>5</v>
      </c>
      <c r="G16" s="90" t="s">
        <v>6</v>
      </c>
      <c r="H16" s="157" t="s">
        <v>91</v>
      </c>
      <c r="I16" s="87" t="s">
        <v>89</v>
      </c>
      <c r="J16" s="92" t="s">
        <v>5</v>
      </c>
      <c r="K16" s="90" t="s">
        <v>6</v>
      </c>
      <c r="L16" s="87" t="s">
        <v>95</v>
      </c>
      <c r="M16" s="160" t="s">
        <v>89</v>
      </c>
      <c r="N16" s="92" t="s">
        <v>5</v>
      </c>
      <c r="O16" s="159" t="s">
        <v>94</v>
      </c>
      <c r="P16" s="84"/>
      <c r="Q16" s="87" t="s">
        <v>89</v>
      </c>
      <c r="R16" s="92" t="s">
        <v>5</v>
      </c>
      <c r="S16" s="156" t="s">
        <v>93</v>
      </c>
      <c r="T16" s="87" t="s">
        <v>89</v>
      </c>
      <c r="U16" s="92" t="s">
        <v>5</v>
      </c>
      <c r="V16" s="90" t="s">
        <v>6</v>
      </c>
      <c r="W16" s="156" t="s">
        <v>92</v>
      </c>
      <c r="X16" s="87" t="s">
        <v>89</v>
      </c>
      <c r="Y16" s="92" t="s">
        <v>5</v>
      </c>
      <c r="Z16" s="10"/>
    </row>
    <row r="17" spans="1:26" s="51" customFormat="1" ht="24" customHeight="1">
      <c r="A17" s="5"/>
      <c r="B17" s="20"/>
      <c r="C17" s="88"/>
      <c r="D17" s="82"/>
      <c r="E17" s="83"/>
      <c r="F17" s="91"/>
      <c r="G17" s="91"/>
      <c r="H17" s="88"/>
      <c r="I17" s="88"/>
      <c r="J17" s="91"/>
      <c r="K17" s="91"/>
      <c r="L17" s="88"/>
      <c r="M17" s="83"/>
      <c r="N17" s="91"/>
      <c r="O17" s="82"/>
      <c r="P17" s="83"/>
      <c r="Q17" s="88"/>
      <c r="R17" s="91"/>
      <c r="S17" s="88"/>
      <c r="T17" s="88"/>
      <c r="U17" s="91"/>
      <c r="V17" s="91"/>
      <c r="W17" s="88"/>
      <c r="X17" s="88"/>
      <c r="Y17" s="91"/>
      <c r="Z17" s="10"/>
    </row>
    <row r="18" spans="1:26" s="51" customFormat="1" ht="25.5" customHeight="1">
      <c r="A18" s="61" t="s">
        <v>4</v>
      </c>
      <c r="B18" s="24"/>
      <c r="C18" s="89"/>
      <c r="D18" s="115"/>
      <c r="E18" s="116"/>
      <c r="F18" s="86"/>
      <c r="G18" s="86"/>
      <c r="H18" s="89"/>
      <c r="I18" s="89"/>
      <c r="J18" s="86"/>
      <c r="K18" s="86"/>
      <c r="L18" s="89"/>
      <c r="M18" s="116"/>
      <c r="N18" s="86"/>
      <c r="O18" s="115"/>
      <c r="P18" s="116"/>
      <c r="Q18" s="89"/>
      <c r="R18" s="86"/>
      <c r="S18" s="89"/>
      <c r="T18" s="89"/>
      <c r="U18" s="86"/>
      <c r="V18" s="86"/>
      <c r="W18" s="89"/>
      <c r="X18" s="89"/>
      <c r="Y18" s="86"/>
      <c r="Z18" s="10"/>
    </row>
    <row r="19" spans="1:26" s="70" customFormat="1" ht="30" customHeight="1">
      <c r="A19" s="119" t="s">
        <v>76</v>
      </c>
      <c r="B19" s="120"/>
      <c r="C19" s="7">
        <f>SUM(C20:C21)</f>
        <v>91</v>
      </c>
      <c r="D19" s="7"/>
      <c r="E19" s="7">
        <f aca="true" t="shared" si="0" ref="E19:N19">SUM(E20:E21)</f>
        <v>3147400</v>
      </c>
      <c r="F19" s="150">
        <v>50497</v>
      </c>
      <c r="G19" s="150">
        <v>55855</v>
      </c>
      <c r="H19" s="7">
        <f t="shared" si="0"/>
        <v>11968</v>
      </c>
      <c r="I19" s="7">
        <f t="shared" si="0"/>
        <v>178648480</v>
      </c>
      <c r="J19" s="150">
        <v>255038</v>
      </c>
      <c r="K19" s="150">
        <v>28193</v>
      </c>
      <c r="L19" s="7">
        <f t="shared" si="0"/>
        <v>0</v>
      </c>
      <c r="M19" s="7">
        <f t="shared" si="0"/>
        <v>0</v>
      </c>
      <c r="N19" s="150">
        <f t="shared" si="0"/>
        <v>0</v>
      </c>
      <c r="O19" s="7"/>
      <c r="P19" s="7">
        <f>SUM(P20:P21)</f>
        <v>12494</v>
      </c>
      <c r="Q19" s="7">
        <f>SUM(Q20:Q21)</f>
        <v>3899251</v>
      </c>
      <c r="R19" s="79">
        <f>SUM(R20:R21)</f>
        <v>37482</v>
      </c>
      <c r="S19" s="7">
        <f>SUM(S20:S21)</f>
        <v>89390</v>
      </c>
      <c r="T19" s="7">
        <f aca="true" t="shared" si="1" ref="T19:Y19">SUM(T20:T21)</f>
        <v>14949427</v>
      </c>
      <c r="U19" s="7">
        <f t="shared" si="1"/>
        <v>1151632</v>
      </c>
      <c r="V19" s="7">
        <f t="shared" si="1"/>
        <v>14578664</v>
      </c>
      <c r="W19" s="7">
        <f t="shared" si="1"/>
        <v>12491</v>
      </c>
      <c r="X19" s="7">
        <f t="shared" si="1"/>
        <v>4009202</v>
      </c>
      <c r="Y19" s="7">
        <f t="shared" si="1"/>
        <v>37473</v>
      </c>
      <c r="Z19" s="69"/>
    </row>
    <row r="20" spans="1:26" s="51" customFormat="1" ht="30" customHeight="1">
      <c r="A20" s="121" t="s">
        <v>62</v>
      </c>
      <c r="B20" s="122"/>
      <c r="C20" s="12">
        <v>7</v>
      </c>
      <c r="D20" s="29"/>
      <c r="E20" s="12">
        <v>1603</v>
      </c>
      <c r="F20" s="151"/>
      <c r="G20" s="151"/>
      <c r="H20" s="8">
        <v>3391</v>
      </c>
      <c r="I20" s="9">
        <v>43405314</v>
      </c>
      <c r="J20" s="151"/>
      <c r="K20" s="151"/>
      <c r="L20" s="7">
        <v>0</v>
      </c>
      <c r="M20" s="7">
        <v>0</v>
      </c>
      <c r="N20" s="151">
        <v>0</v>
      </c>
      <c r="O20" s="8"/>
      <c r="P20" s="8">
        <v>7985</v>
      </c>
      <c r="Q20" s="8">
        <v>2712882</v>
      </c>
      <c r="R20" s="11">
        <v>23955</v>
      </c>
      <c r="S20" s="8">
        <v>50991</v>
      </c>
      <c r="T20" s="8">
        <v>9238468</v>
      </c>
      <c r="U20" s="8">
        <v>751216</v>
      </c>
      <c r="V20" s="8">
        <v>10951836</v>
      </c>
      <c r="W20" s="8">
        <v>7982</v>
      </c>
      <c r="X20" s="8">
        <v>2809672</v>
      </c>
      <c r="Y20" s="8">
        <v>23946</v>
      </c>
      <c r="Z20" s="10"/>
    </row>
    <row r="21" spans="1:26" s="51" customFormat="1" ht="30" customHeight="1">
      <c r="A21" s="121" t="s">
        <v>60</v>
      </c>
      <c r="B21" s="122"/>
      <c r="C21" s="12">
        <v>84</v>
      </c>
      <c r="D21" s="43"/>
      <c r="E21" s="12">
        <v>3145797</v>
      </c>
      <c r="F21" s="152"/>
      <c r="G21" s="152"/>
      <c r="H21" s="25">
        <v>8577</v>
      </c>
      <c r="I21" s="26">
        <v>135243166</v>
      </c>
      <c r="J21" s="152"/>
      <c r="K21" s="152"/>
      <c r="L21" s="29">
        <v>0</v>
      </c>
      <c r="M21" s="29">
        <v>0</v>
      </c>
      <c r="N21" s="152"/>
      <c r="O21" s="25"/>
      <c r="P21" s="25">
        <v>4509</v>
      </c>
      <c r="Q21" s="25">
        <v>1186369</v>
      </c>
      <c r="R21" s="25">
        <v>13527</v>
      </c>
      <c r="S21" s="25">
        <v>38399</v>
      </c>
      <c r="T21" s="25">
        <v>5710959</v>
      </c>
      <c r="U21" s="25">
        <v>400416</v>
      </c>
      <c r="V21" s="25">
        <v>3626828</v>
      </c>
      <c r="W21" s="25">
        <v>4509</v>
      </c>
      <c r="X21" s="25">
        <v>1199530</v>
      </c>
      <c r="Y21" s="25">
        <v>13527</v>
      </c>
      <c r="Z21" s="10"/>
    </row>
    <row r="22" spans="1:26" s="51" customFormat="1" ht="30" customHeight="1">
      <c r="A22" s="123" t="s">
        <v>57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96" t="s">
        <v>58</v>
      </c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10"/>
    </row>
    <row r="23" spans="1:26" s="51" customFormat="1" ht="19.5" customHeight="1">
      <c r="A23" s="140" t="s">
        <v>1</v>
      </c>
      <c r="B23" s="141"/>
      <c r="C23" s="113" t="s">
        <v>46</v>
      </c>
      <c r="D23" s="98"/>
      <c r="E23" s="98"/>
      <c r="F23" s="98"/>
      <c r="G23" s="98"/>
      <c r="H23" s="99"/>
      <c r="I23" s="113" t="s">
        <v>47</v>
      </c>
      <c r="J23" s="98"/>
      <c r="K23" s="98"/>
      <c r="L23" s="98"/>
      <c r="M23" s="126"/>
      <c r="N23" s="127"/>
      <c r="O23" s="97"/>
      <c r="P23" s="126"/>
      <c r="Q23" s="127"/>
      <c r="R23" s="132"/>
      <c r="S23" s="132"/>
      <c r="T23" s="133"/>
      <c r="U23" s="59"/>
      <c r="V23" s="58"/>
      <c r="W23" s="106" t="s">
        <v>14</v>
      </c>
      <c r="X23" s="98"/>
      <c r="Y23" s="99"/>
      <c r="Z23" s="10"/>
    </row>
    <row r="24" spans="1:26" s="51" customFormat="1" ht="22.5" customHeight="1">
      <c r="A24" s="63"/>
      <c r="B24" s="64"/>
      <c r="C24" s="107"/>
      <c r="D24" s="108"/>
      <c r="E24" s="108"/>
      <c r="F24" s="108"/>
      <c r="G24" s="108"/>
      <c r="H24" s="105"/>
      <c r="I24" s="107"/>
      <c r="J24" s="108"/>
      <c r="K24" s="108"/>
      <c r="L24" s="108"/>
      <c r="M24" s="111" t="s">
        <v>51</v>
      </c>
      <c r="N24" s="112"/>
      <c r="O24" s="128" t="s">
        <v>48</v>
      </c>
      <c r="P24" s="111"/>
      <c r="Q24" s="112"/>
      <c r="R24" s="93" t="s">
        <v>50</v>
      </c>
      <c r="S24" s="94"/>
      <c r="T24" s="95"/>
      <c r="U24" s="104" t="s">
        <v>12</v>
      </c>
      <c r="V24" s="105"/>
      <c r="W24" s="107"/>
      <c r="X24" s="108"/>
      <c r="Y24" s="105"/>
      <c r="Z24" s="10"/>
    </row>
    <row r="25" spans="1:26" s="51" customFormat="1" ht="22.5" customHeight="1">
      <c r="A25" s="10"/>
      <c r="B25" s="16"/>
      <c r="C25" s="100"/>
      <c r="D25" s="101"/>
      <c r="E25" s="101"/>
      <c r="F25" s="101"/>
      <c r="G25" s="101"/>
      <c r="H25" s="102"/>
      <c r="I25" s="100"/>
      <c r="J25" s="101"/>
      <c r="K25" s="101"/>
      <c r="L25" s="101"/>
      <c r="M25" s="111" t="s">
        <v>52</v>
      </c>
      <c r="N25" s="112"/>
      <c r="O25" s="44" t="s">
        <v>45</v>
      </c>
      <c r="P25" s="19"/>
      <c r="Q25" s="18"/>
      <c r="R25" s="93" t="s">
        <v>77</v>
      </c>
      <c r="S25" s="94"/>
      <c r="T25" s="95"/>
      <c r="U25" s="104" t="s">
        <v>13</v>
      </c>
      <c r="V25" s="105"/>
      <c r="W25" s="107"/>
      <c r="X25" s="108"/>
      <c r="Y25" s="105"/>
      <c r="Z25" s="10"/>
    </row>
    <row r="26" spans="1:26" s="51" customFormat="1" ht="23.25" customHeight="1">
      <c r="A26" s="10"/>
      <c r="B26" s="28"/>
      <c r="C26" s="106" t="s">
        <v>15</v>
      </c>
      <c r="D26" s="99"/>
      <c r="E26" s="106" t="s">
        <v>16</v>
      </c>
      <c r="F26" s="99"/>
      <c r="G26" s="106" t="s">
        <v>71</v>
      </c>
      <c r="H26" s="99"/>
      <c r="I26" s="106" t="s">
        <v>15</v>
      </c>
      <c r="J26" s="99"/>
      <c r="K26" s="106" t="s">
        <v>16</v>
      </c>
      <c r="L26" s="99"/>
      <c r="M26" s="109"/>
      <c r="N26" s="110"/>
      <c r="O26" s="103"/>
      <c r="P26" s="101"/>
      <c r="Q26" s="102"/>
      <c r="R26" s="103"/>
      <c r="S26" s="101"/>
      <c r="T26" s="102"/>
      <c r="U26" s="103"/>
      <c r="V26" s="102"/>
      <c r="W26" s="100"/>
      <c r="X26" s="101"/>
      <c r="Y26" s="102"/>
      <c r="Z26" s="10"/>
    </row>
    <row r="27" spans="1:26" s="51" customFormat="1" ht="25.5" customHeight="1">
      <c r="A27" s="10"/>
      <c r="B27" s="28"/>
      <c r="C27" s="100"/>
      <c r="D27" s="102"/>
      <c r="E27" s="100"/>
      <c r="F27" s="102"/>
      <c r="G27" s="100"/>
      <c r="H27" s="102"/>
      <c r="I27" s="100"/>
      <c r="J27" s="102"/>
      <c r="K27" s="100"/>
      <c r="L27" s="102"/>
      <c r="M27" s="161" t="s">
        <v>91</v>
      </c>
      <c r="N27" s="87" t="s">
        <v>89</v>
      </c>
      <c r="O27" s="157" t="s">
        <v>91</v>
      </c>
      <c r="P27" s="114" t="s">
        <v>87</v>
      </c>
      <c r="Q27" s="84"/>
      <c r="R27" s="157" t="s">
        <v>91</v>
      </c>
      <c r="S27" s="114" t="s">
        <v>87</v>
      </c>
      <c r="T27" s="84"/>
      <c r="U27" s="157" t="s">
        <v>91</v>
      </c>
      <c r="V27" s="87" t="s">
        <v>89</v>
      </c>
      <c r="W27" s="92" t="s">
        <v>11</v>
      </c>
      <c r="X27" s="92" t="s">
        <v>21</v>
      </c>
      <c r="Y27" s="92" t="s">
        <v>22</v>
      </c>
      <c r="Z27" s="10"/>
    </row>
    <row r="28" spans="1:26" s="51" customFormat="1" ht="24.75" customHeight="1">
      <c r="A28" s="5"/>
      <c r="B28" s="28"/>
      <c r="C28" s="92" t="s">
        <v>17</v>
      </c>
      <c r="D28" s="85" t="s">
        <v>18</v>
      </c>
      <c r="E28" s="85" t="s">
        <v>17</v>
      </c>
      <c r="F28" s="85" t="s">
        <v>18</v>
      </c>
      <c r="G28" s="85" t="s">
        <v>19</v>
      </c>
      <c r="H28" s="92" t="s">
        <v>20</v>
      </c>
      <c r="I28" s="85" t="s">
        <v>17</v>
      </c>
      <c r="J28" s="85" t="s">
        <v>18</v>
      </c>
      <c r="K28" s="85" t="s">
        <v>17</v>
      </c>
      <c r="L28" s="85" t="s">
        <v>18</v>
      </c>
      <c r="M28" s="83"/>
      <c r="N28" s="88"/>
      <c r="O28" s="88"/>
      <c r="P28" s="82"/>
      <c r="Q28" s="83"/>
      <c r="R28" s="88"/>
      <c r="S28" s="82"/>
      <c r="T28" s="83"/>
      <c r="U28" s="88"/>
      <c r="V28" s="88"/>
      <c r="W28" s="91"/>
      <c r="X28" s="91"/>
      <c r="Y28" s="91"/>
      <c r="Z28" s="10"/>
    </row>
    <row r="29" spans="1:26" s="51" customFormat="1" ht="39.75" customHeight="1">
      <c r="A29" s="61" t="s">
        <v>4</v>
      </c>
      <c r="B29" s="22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116"/>
      <c r="N29" s="89"/>
      <c r="O29" s="89"/>
      <c r="P29" s="115"/>
      <c r="Q29" s="116"/>
      <c r="R29" s="89"/>
      <c r="S29" s="115"/>
      <c r="T29" s="116"/>
      <c r="U29" s="89"/>
      <c r="V29" s="89"/>
      <c r="W29" s="86"/>
      <c r="X29" s="86"/>
      <c r="Y29" s="86"/>
      <c r="Z29" s="10"/>
    </row>
    <row r="30" spans="1:26" s="70" customFormat="1" ht="30" customHeight="1">
      <c r="A30" s="119" t="s">
        <v>76</v>
      </c>
      <c r="B30" s="120"/>
      <c r="C30" s="7">
        <f>SUM(C31:C32)</f>
        <v>52</v>
      </c>
      <c r="D30" s="7">
        <f aca="true" t="shared" si="2" ref="D30:K30">SUM(D31:D32)</f>
        <v>1</v>
      </c>
      <c r="E30" s="7">
        <f t="shared" si="2"/>
        <v>326177</v>
      </c>
      <c r="F30" s="7">
        <f t="shared" si="2"/>
        <v>153</v>
      </c>
      <c r="G30" s="7">
        <f t="shared" si="2"/>
        <v>0</v>
      </c>
      <c r="H30" s="7">
        <f t="shared" si="2"/>
        <v>0</v>
      </c>
      <c r="I30" s="7">
        <f t="shared" si="2"/>
        <v>808</v>
      </c>
      <c r="J30" s="7">
        <f t="shared" si="2"/>
        <v>3</v>
      </c>
      <c r="K30" s="7">
        <f t="shared" si="2"/>
        <v>22622982</v>
      </c>
      <c r="L30" s="7">
        <f>SUM(L31:L32)</f>
        <v>2307</v>
      </c>
      <c r="M30" s="7">
        <f>SUM(M31:M32)</f>
        <v>125</v>
      </c>
      <c r="N30" s="7">
        <f>SUM(N31:N32)</f>
        <v>3574369</v>
      </c>
      <c r="O30" s="7">
        <f>SUM(O31:O32)</f>
        <v>35</v>
      </c>
      <c r="P30" s="7"/>
      <c r="Q30" s="7">
        <f>SUM(Q31:Q32)</f>
        <v>768182</v>
      </c>
      <c r="R30" s="7">
        <f>SUM(R31:R32)</f>
        <v>6</v>
      </c>
      <c r="S30" s="7"/>
      <c r="T30" s="7">
        <f aca="true" t="shared" si="3" ref="T30:Y30">SUM(T31:T32)</f>
        <v>102938</v>
      </c>
      <c r="U30" s="7">
        <f t="shared" si="3"/>
        <v>0</v>
      </c>
      <c r="V30" s="7">
        <f t="shared" si="3"/>
        <v>0</v>
      </c>
      <c r="W30" s="7">
        <f t="shared" si="3"/>
        <v>0</v>
      </c>
      <c r="X30" s="7">
        <f t="shared" si="3"/>
        <v>0</v>
      </c>
      <c r="Y30" s="7">
        <f t="shared" si="3"/>
        <v>0</v>
      </c>
      <c r="Z30" s="69"/>
    </row>
    <row r="31" spans="1:26" s="52" customFormat="1" ht="30" customHeight="1">
      <c r="A31" s="125" t="s">
        <v>59</v>
      </c>
      <c r="B31" s="105"/>
      <c r="C31" s="29">
        <v>7</v>
      </c>
      <c r="D31" s="29">
        <v>1</v>
      </c>
      <c r="E31" s="29">
        <v>31537</v>
      </c>
      <c r="F31" s="29">
        <v>153</v>
      </c>
      <c r="G31" s="29">
        <v>0</v>
      </c>
      <c r="H31" s="29">
        <v>0</v>
      </c>
      <c r="I31" s="29">
        <v>199</v>
      </c>
      <c r="J31" s="29">
        <v>3</v>
      </c>
      <c r="K31" s="30">
        <v>2311393</v>
      </c>
      <c r="L31" s="32">
        <v>2307</v>
      </c>
      <c r="M31" s="29">
        <v>9</v>
      </c>
      <c r="N31" s="29">
        <v>48024</v>
      </c>
      <c r="O31" s="29">
        <v>4</v>
      </c>
      <c r="P31" s="29"/>
      <c r="Q31" s="29">
        <v>2463</v>
      </c>
      <c r="R31" s="8">
        <v>1</v>
      </c>
      <c r="S31" s="29"/>
      <c r="T31" s="8">
        <v>2479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36"/>
    </row>
    <row r="32" spans="1:26" s="51" customFormat="1" ht="30" customHeight="1">
      <c r="A32" s="117" t="s">
        <v>61</v>
      </c>
      <c r="B32" s="118"/>
      <c r="C32" s="43">
        <v>45</v>
      </c>
      <c r="D32" s="43">
        <v>0</v>
      </c>
      <c r="E32" s="43">
        <v>294640</v>
      </c>
      <c r="F32" s="43">
        <v>0</v>
      </c>
      <c r="G32" s="43">
        <v>0</v>
      </c>
      <c r="H32" s="43">
        <v>0</v>
      </c>
      <c r="I32" s="25">
        <v>609</v>
      </c>
      <c r="J32" s="25">
        <v>0</v>
      </c>
      <c r="K32" s="26">
        <v>20311589</v>
      </c>
      <c r="L32" s="25">
        <v>0</v>
      </c>
      <c r="M32" s="25">
        <v>116</v>
      </c>
      <c r="N32" s="25">
        <v>3526345</v>
      </c>
      <c r="O32" s="25">
        <v>31</v>
      </c>
      <c r="P32" s="25"/>
      <c r="Q32" s="25">
        <v>765719</v>
      </c>
      <c r="R32" s="25">
        <v>5</v>
      </c>
      <c r="S32" s="25"/>
      <c r="T32" s="25">
        <v>100459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10"/>
    </row>
    <row r="33" spans="1:26" ht="9.75" customHeight="1">
      <c r="A33" s="53"/>
      <c r="B33" s="49"/>
      <c r="C33" s="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47"/>
    </row>
    <row r="34" spans="1:26" ht="15.75" customHeight="1">
      <c r="A34" s="6" t="s">
        <v>75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N34" s="4"/>
      <c r="O34" s="4"/>
      <c r="P34" s="4"/>
      <c r="Q34" s="4"/>
      <c r="R34" s="4"/>
      <c r="S34" s="4"/>
      <c r="T34" s="4"/>
      <c r="U34" s="4"/>
      <c r="V34" s="55" t="s">
        <v>8</v>
      </c>
      <c r="W34" s="55" t="s">
        <v>8</v>
      </c>
      <c r="X34" s="55"/>
      <c r="Y34" s="55"/>
      <c r="Z34" s="47"/>
    </row>
    <row r="35" spans="1:26" ht="15.75" customHeight="1">
      <c r="A35" s="6" t="s">
        <v>74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O35" s="4"/>
      <c r="P35" s="4"/>
      <c r="Q35" s="4"/>
      <c r="R35" s="4"/>
      <c r="S35" s="4"/>
      <c r="T35" s="4"/>
      <c r="U35" s="4"/>
      <c r="V35" s="47"/>
      <c r="W35" s="47"/>
      <c r="X35" s="47"/>
      <c r="Y35" s="47"/>
      <c r="Z35" s="47"/>
    </row>
    <row r="36" spans="1:26" ht="11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"/>
      <c r="N36" s="4"/>
      <c r="O36" s="4"/>
      <c r="P36" s="4"/>
      <c r="Q36" s="4"/>
      <c r="R36" s="4"/>
      <c r="S36" s="4"/>
      <c r="T36" s="4"/>
      <c r="U36" s="4"/>
      <c r="V36" s="47"/>
      <c r="W36" s="47"/>
      <c r="X36" s="47"/>
      <c r="Y36" s="47"/>
      <c r="Z36" s="47"/>
    </row>
    <row r="37" spans="1:26" ht="11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</sheetData>
  <mergeCells count="122">
    <mergeCell ref="U12:V12"/>
    <mergeCell ref="U13:V13"/>
    <mergeCell ref="F19:F21"/>
    <mergeCell ref="G19:G21"/>
    <mergeCell ref="J19:J21"/>
    <mergeCell ref="K19:K21"/>
    <mergeCell ref="N19:N21"/>
    <mergeCell ref="H11:H13"/>
    <mergeCell ref="I11:I13"/>
    <mergeCell ref="M11:M13"/>
    <mergeCell ref="T16:T18"/>
    <mergeCell ref="X16:X18"/>
    <mergeCell ref="V16:V18"/>
    <mergeCell ref="W16:W18"/>
    <mergeCell ref="V27:V29"/>
    <mergeCell ref="Y27:Y29"/>
    <mergeCell ref="X27:X29"/>
    <mergeCell ref="W27:W29"/>
    <mergeCell ref="C16:C18"/>
    <mergeCell ref="H16:H18"/>
    <mergeCell ref="U27:U29"/>
    <mergeCell ref="R27:R29"/>
    <mergeCell ref="O27:O29"/>
    <mergeCell ref="M27:M29"/>
    <mergeCell ref="N27:N29"/>
    <mergeCell ref="S27:T29"/>
    <mergeCell ref="P27:Q29"/>
    <mergeCell ref="D28:D29"/>
    <mergeCell ref="W11:W13"/>
    <mergeCell ref="K16:K18"/>
    <mergeCell ref="L16:L18"/>
    <mergeCell ref="N8:N10"/>
    <mergeCell ref="O8:O10"/>
    <mergeCell ref="M8:M10"/>
    <mergeCell ref="N16:N18"/>
    <mergeCell ref="O16:P18"/>
    <mergeCell ref="L8:L10"/>
    <mergeCell ref="M16:M18"/>
    <mergeCell ref="G8:H10"/>
    <mergeCell ref="I8:I10"/>
    <mergeCell ref="J8:K10"/>
    <mergeCell ref="S16:S18"/>
    <mergeCell ref="R8:R10"/>
    <mergeCell ref="R16:R18"/>
    <mergeCell ref="S8:T10"/>
    <mergeCell ref="P8:P10"/>
    <mergeCell ref="N11:N13"/>
    <mergeCell ref="Q16:Q18"/>
    <mergeCell ref="E8:F10"/>
    <mergeCell ref="C8:D10"/>
    <mergeCell ref="A5:B5"/>
    <mergeCell ref="A14:B14"/>
    <mergeCell ref="A23:B23"/>
    <mergeCell ref="C6:N6"/>
    <mergeCell ref="M14:N15"/>
    <mergeCell ref="C14:G15"/>
    <mergeCell ref="H14:K15"/>
    <mergeCell ref="L14:L15"/>
    <mergeCell ref="M23:N23"/>
    <mergeCell ref="A11:B11"/>
    <mergeCell ref="A12:B12"/>
    <mergeCell ref="A13:B13"/>
    <mergeCell ref="A1:L1"/>
    <mergeCell ref="M1:Y1"/>
    <mergeCell ref="A2:L2"/>
    <mergeCell ref="A3:L3"/>
    <mergeCell ref="O6:R6"/>
    <mergeCell ref="O7:R7"/>
    <mergeCell ref="R23:T23"/>
    <mergeCell ref="R24:T24"/>
    <mergeCell ref="S14:Y15"/>
    <mergeCell ref="Y11:Y13"/>
    <mergeCell ref="U11:V11"/>
    <mergeCell ref="W8:W10"/>
    <mergeCell ref="Y16:Y18"/>
    <mergeCell ref="U16:U18"/>
    <mergeCell ref="A32:B32"/>
    <mergeCell ref="A19:B19"/>
    <mergeCell ref="A20:B20"/>
    <mergeCell ref="A21:B21"/>
    <mergeCell ref="A22:L22"/>
    <mergeCell ref="A30:B30"/>
    <mergeCell ref="A31:B31"/>
    <mergeCell ref="C28:C29"/>
    <mergeCell ref="E28:E29"/>
    <mergeCell ref="K26:L27"/>
    <mergeCell ref="M26:N26"/>
    <mergeCell ref="M25:N25"/>
    <mergeCell ref="C23:H25"/>
    <mergeCell ref="D16:E18"/>
    <mergeCell ref="F16:F18"/>
    <mergeCell ref="I23:L25"/>
    <mergeCell ref="C26:D27"/>
    <mergeCell ref="E26:F27"/>
    <mergeCell ref="G26:H27"/>
    <mergeCell ref="I26:J27"/>
    <mergeCell ref="L28:L29"/>
    <mergeCell ref="J28:J29"/>
    <mergeCell ref="K28:K29"/>
    <mergeCell ref="S6:Y7"/>
    <mergeCell ref="O26:Q26"/>
    <mergeCell ref="R26:T26"/>
    <mergeCell ref="U25:V25"/>
    <mergeCell ref="U24:V24"/>
    <mergeCell ref="U26:V26"/>
    <mergeCell ref="W23:Y26"/>
    <mergeCell ref="R25:T25"/>
    <mergeCell ref="M22:Y22"/>
    <mergeCell ref="Q8:Q10"/>
    <mergeCell ref="J16:J18"/>
    <mergeCell ref="M24:N24"/>
    <mergeCell ref="O23:Q23"/>
    <mergeCell ref="O24:Q24"/>
    <mergeCell ref="O14:R15"/>
    <mergeCell ref="U8:V10"/>
    <mergeCell ref="X8:Y10"/>
    <mergeCell ref="I28:I29"/>
    <mergeCell ref="I16:I18"/>
    <mergeCell ref="G16:G18"/>
    <mergeCell ref="F28:F29"/>
    <mergeCell ref="G28:G29"/>
    <mergeCell ref="H28:H29"/>
  </mergeCells>
  <printOptions horizontalCentered="1"/>
  <pageMargins left="0.6692913385826772" right="0.7086614173228347" top="1.1811023622047245" bottom="0.5905511811023623" header="0" footer="0"/>
  <pageSetup horizontalDpi="300" verticalDpi="300" orientation="portrait" paperSize="9" scale="75" r:id="rId2"/>
  <colBreaks count="2" manualBreakCount="2">
    <brk id="12" max="65535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workbookViewId="0" topLeftCell="A1">
      <selection activeCell="A1" sqref="A1:M1"/>
    </sheetView>
  </sheetViews>
  <sheetFormatPr defaultColWidth="9.59765625" defaultRowHeight="10.5"/>
  <cols>
    <col min="1" max="1" width="19.3984375" style="1" customWidth="1"/>
    <col min="2" max="2" width="15.3984375" style="1" customWidth="1"/>
    <col min="3" max="3" width="9.59765625" style="1" customWidth="1"/>
    <col min="4" max="4" width="8.796875" style="1" customWidth="1"/>
    <col min="5" max="5" width="9.796875" style="1" customWidth="1"/>
    <col min="6" max="6" width="11.3984375" style="1" customWidth="1"/>
    <col min="7" max="7" width="13.59765625" style="1" customWidth="1"/>
    <col min="8" max="8" width="8.59765625" style="1" customWidth="1"/>
    <col min="9" max="9" width="9.19921875" style="1" customWidth="1"/>
    <col min="10" max="10" width="8.796875" style="1" customWidth="1"/>
    <col min="11" max="12" width="6.796875" style="1" customWidth="1"/>
    <col min="13" max="13" width="9.796875" style="1" customWidth="1"/>
    <col min="14" max="14" width="13.59765625" style="1" customWidth="1"/>
    <col min="15" max="15" width="19" style="1" customWidth="1"/>
    <col min="16" max="16" width="9.3984375" style="1" customWidth="1"/>
    <col min="17" max="17" width="10.19921875" style="1" customWidth="1"/>
    <col min="18" max="18" width="16" style="1" customWidth="1"/>
    <col min="19" max="19" width="11.796875" style="1" customWidth="1"/>
    <col min="20" max="20" width="16" style="1" customWidth="1"/>
    <col min="21" max="21" width="10.59765625" style="1" customWidth="1"/>
    <col min="22" max="22" width="14.19921875" style="1" customWidth="1"/>
    <col min="23" max="23" width="13.3984375" style="1" customWidth="1"/>
    <col min="24" max="24" width="5.796875" style="1" customWidth="1"/>
    <col min="25" max="16384" width="9.59765625" style="1" customWidth="1"/>
  </cols>
  <sheetData>
    <row r="1" spans="1:23" ht="27.75" customHeight="1">
      <c r="A1" s="134" t="s">
        <v>73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36" t="s">
        <v>98</v>
      </c>
      <c r="O1" s="137"/>
      <c r="P1" s="137"/>
      <c r="Q1" s="137"/>
      <c r="R1" s="137"/>
      <c r="S1" s="137"/>
      <c r="T1" s="137"/>
      <c r="U1" s="137"/>
      <c r="V1" s="137"/>
      <c r="W1" s="137"/>
    </row>
    <row r="2" spans="1:20" ht="28.5" customHeight="1">
      <c r="A2" s="203" t="s">
        <v>63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33"/>
      <c r="O2" s="2"/>
      <c r="P2" s="2"/>
      <c r="Q2" s="2"/>
      <c r="R2" s="2"/>
      <c r="S2" s="2"/>
      <c r="T2" s="2"/>
    </row>
    <row r="3" spans="1:23" ht="31.5" customHeight="1">
      <c r="A3" s="204" t="s">
        <v>64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7" t="s">
        <v>23</v>
      </c>
      <c r="O3" s="34"/>
      <c r="P3" s="34"/>
      <c r="Q3" s="201" t="s">
        <v>66</v>
      </c>
      <c r="R3" s="201"/>
      <c r="S3" s="201"/>
      <c r="T3" s="201"/>
      <c r="U3" s="199" t="s">
        <v>65</v>
      </c>
      <c r="V3" s="200"/>
      <c r="W3" s="200"/>
    </row>
    <row r="4" spans="1:23" ht="33" customHeight="1">
      <c r="A4" s="193" t="s">
        <v>11</v>
      </c>
      <c r="B4" s="194"/>
      <c r="C4" s="190" t="s">
        <v>24</v>
      </c>
      <c r="D4" s="191"/>
      <c r="E4" s="84"/>
      <c r="F4" s="178" t="s">
        <v>49</v>
      </c>
      <c r="G4" s="179"/>
      <c r="H4" s="179"/>
      <c r="I4" s="179"/>
      <c r="J4" s="180"/>
      <c r="K4" s="174" t="s">
        <v>82</v>
      </c>
      <c r="L4" s="175"/>
      <c r="M4" s="176"/>
      <c r="N4" s="184" t="s">
        <v>83</v>
      </c>
      <c r="O4" s="185" t="s">
        <v>84</v>
      </c>
      <c r="P4" s="186" t="s">
        <v>29</v>
      </c>
      <c r="Q4" s="97" t="s">
        <v>11</v>
      </c>
      <c r="R4" s="99"/>
      <c r="S4" s="92" t="s">
        <v>21</v>
      </c>
      <c r="T4" s="92" t="s">
        <v>97</v>
      </c>
      <c r="U4" s="167" t="s">
        <v>11</v>
      </c>
      <c r="V4" s="99"/>
      <c r="W4" s="167" t="s">
        <v>21</v>
      </c>
    </row>
    <row r="5" spans="1:23" ht="34.5" customHeight="1">
      <c r="A5" s="195"/>
      <c r="B5" s="196"/>
      <c r="C5" s="192"/>
      <c r="D5" s="192"/>
      <c r="E5" s="116"/>
      <c r="F5" s="181"/>
      <c r="G5" s="182"/>
      <c r="H5" s="182"/>
      <c r="I5" s="182"/>
      <c r="J5" s="183"/>
      <c r="K5" s="107"/>
      <c r="L5" s="177"/>
      <c r="M5" s="105"/>
      <c r="N5" s="105"/>
      <c r="O5" s="91"/>
      <c r="P5" s="91"/>
      <c r="Q5" s="107"/>
      <c r="R5" s="105"/>
      <c r="S5" s="91"/>
      <c r="T5" s="91"/>
      <c r="U5" s="107"/>
      <c r="V5" s="105"/>
      <c r="W5" s="107"/>
    </row>
    <row r="6" spans="1:23" ht="33.75" customHeight="1">
      <c r="A6" s="195"/>
      <c r="B6" s="196"/>
      <c r="C6" s="92" t="s">
        <v>25</v>
      </c>
      <c r="D6" s="92" t="s">
        <v>26</v>
      </c>
      <c r="E6" s="156" t="s">
        <v>78</v>
      </c>
      <c r="F6" s="173" t="s">
        <v>80</v>
      </c>
      <c r="G6" s="170" t="s">
        <v>79</v>
      </c>
      <c r="H6" s="156" t="s">
        <v>81</v>
      </c>
      <c r="I6" s="92" t="s">
        <v>27</v>
      </c>
      <c r="J6" s="92" t="s">
        <v>28</v>
      </c>
      <c r="K6" s="107"/>
      <c r="L6" s="177"/>
      <c r="M6" s="105"/>
      <c r="N6" s="105"/>
      <c r="O6" s="91"/>
      <c r="P6" s="91"/>
      <c r="Q6" s="107"/>
      <c r="R6" s="105"/>
      <c r="S6" s="91"/>
      <c r="T6" s="91"/>
      <c r="U6" s="107"/>
      <c r="V6" s="105"/>
      <c r="W6" s="107"/>
    </row>
    <row r="7" spans="1:23" ht="31.5" customHeight="1">
      <c r="A7" s="195"/>
      <c r="B7" s="196"/>
      <c r="C7" s="91"/>
      <c r="D7" s="91"/>
      <c r="E7" s="168"/>
      <c r="F7" s="91"/>
      <c r="G7" s="171"/>
      <c r="H7" s="91"/>
      <c r="I7" s="91"/>
      <c r="J7" s="91"/>
      <c r="K7" s="107"/>
      <c r="L7" s="177"/>
      <c r="M7" s="105"/>
      <c r="N7" s="105"/>
      <c r="O7" s="91"/>
      <c r="P7" s="91"/>
      <c r="Q7" s="107"/>
      <c r="R7" s="105"/>
      <c r="S7" s="91"/>
      <c r="T7" s="91"/>
      <c r="U7" s="107"/>
      <c r="V7" s="105"/>
      <c r="W7" s="107"/>
    </row>
    <row r="8" spans="1:23" ht="33.75" customHeight="1">
      <c r="A8" s="197"/>
      <c r="B8" s="198"/>
      <c r="C8" s="86"/>
      <c r="D8" s="86"/>
      <c r="E8" s="169"/>
      <c r="F8" s="86"/>
      <c r="G8" s="172"/>
      <c r="H8" s="86"/>
      <c r="I8" s="86"/>
      <c r="J8" s="86"/>
      <c r="K8" s="100"/>
      <c r="L8" s="101"/>
      <c r="M8" s="102"/>
      <c r="N8" s="102"/>
      <c r="O8" s="86"/>
      <c r="P8" s="86"/>
      <c r="Q8" s="100"/>
      <c r="R8" s="102"/>
      <c r="S8" s="86"/>
      <c r="T8" s="86"/>
      <c r="U8" s="100"/>
      <c r="V8" s="102"/>
      <c r="W8" s="100"/>
    </row>
    <row r="9" spans="1:23" s="77" customFormat="1" ht="30" customHeight="1">
      <c r="A9" s="119" t="s">
        <v>76</v>
      </c>
      <c r="B9" s="120"/>
      <c r="C9" s="73">
        <f>SUM(C10:C14)</f>
        <v>8230</v>
      </c>
      <c r="D9" s="73">
        <f>SUM(D10:D14)</f>
        <v>6913</v>
      </c>
      <c r="E9" s="73">
        <f>SUM(E10:E14)</f>
        <v>1317</v>
      </c>
      <c r="F9" s="68">
        <v>53</v>
      </c>
      <c r="G9" s="68">
        <v>811</v>
      </c>
      <c r="H9" s="68">
        <v>125</v>
      </c>
      <c r="I9" s="68">
        <v>35</v>
      </c>
      <c r="J9" s="68">
        <v>6</v>
      </c>
      <c r="K9" s="74"/>
      <c r="L9" s="75"/>
      <c r="M9" s="68">
        <v>0</v>
      </c>
      <c r="N9" s="75">
        <v>46802</v>
      </c>
      <c r="O9" s="75">
        <v>95</v>
      </c>
      <c r="P9" s="68">
        <v>0</v>
      </c>
      <c r="Q9" s="75"/>
      <c r="R9" s="75"/>
      <c r="S9" s="7">
        <v>0</v>
      </c>
      <c r="T9" s="7">
        <v>0</v>
      </c>
      <c r="U9" s="76"/>
      <c r="V9" s="76"/>
      <c r="W9" s="71">
        <f>SUM(W10,W12,W14,W16)</f>
        <v>0</v>
      </c>
    </row>
    <row r="10" spans="1:23" ht="30" customHeight="1">
      <c r="A10" s="132" t="s">
        <v>30</v>
      </c>
      <c r="B10" s="122"/>
      <c r="C10" s="9">
        <f>SUM(D10,E10)</f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2">
        <v>0</v>
      </c>
      <c r="K10" s="10"/>
      <c r="L10" s="10"/>
      <c r="M10" s="9">
        <v>0</v>
      </c>
      <c r="N10" s="9">
        <v>0</v>
      </c>
      <c r="O10" s="9">
        <v>0</v>
      </c>
      <c r="P10" s="9">
        <v>0</v>
      </c>
      <c r="Q10" s="164" t="s">
        <v>31</v>
      </c>
      <c r="R10" s="108"/>
      <c r="S10" s="8">
        <v>0</v>
      </c>
      <c r="T10" s="8">
        <v>0</v>
      </c>
      <c r="U10" s="164" t="s">
        <v>32</v>
      </c>
      <c r="V10" s="108"/>
      <c r="W10" s="8">
        <v>0</v>
      </c>
    </row>
    <row r="11" spans="1:23" ht="30" customHeight="1">
      <c r="A11" s="132"/>
      <c r="B11" s="122"/>
      <c r="C11" s="9"/>
      <c r="D11" s="9"/>
      <c r="E11" s="9"/>
      <c r="F11" s="10"/>
      <c r="G11" s="10"/>
      <c r="H11" s="10"/>
      <c r="I11" s="10"/>
      <c r="J11" s="27"/>
      <c r="K11" s="10"/>
      <c r="L11" s="10"/>
      <c r="M11" s="10"/>
      <c r="N11" s="10"/>
      <c r="O11" s="10"/>
      <c r="P11" s="27"/>
      <c r="Q11" s="164"/>
      <c r="R11" s="108"/>
      <c r="S11" s="8"/>
      <c r="T11" s="8"/>
      <c r="U11" s="10"/>
      <c r="V11" s="15"/>
      <c r="W11" s="8"/>
    </row>
    <row r="12" spans="1:23" ht="30" customHeight="1">
      <c r="A12" s="132" t="s">
        <v>33</v>
      </c>
      <c r="B12" s="122"/>
      <c r="C12" s="30">
        <v>5446</v>
      </c>
      <c r="D12" s="80">
        <v>5136</v>
      </c>
      <c r="E12" s="30">
        <v>310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0"/>
      <c r="L12" s="10"/>
      <c r="M12" s="9">
        <v>0</v>
      </c>
      <c r="N12" s="9">
        <v>0</v>
      </c>
      <c r="O12" s="9">
        <v>0</v>
      </c>
      <c r="P12" s="9">
        <v>0</v>
      </c>
      <c r="Q12" s="164" t="s">
        <v>34</v>
      </c>
      <c r="R12" s="108"/>
      <c r="S12" s="8">
        <v>0</v>
      </c>
      <c r="T12" s="8">
        <v>0</v>
      </c>
      <c r="U12" s="188" t="s">
        <v>86</v>
      </c>
      <c r="V12" s="189"/>
      <c r="W12" s="8">
        <v>0</v>
      </c>
    </row>
    <row r="13" spans="1:23" ht="30" customHeight="1">
      <c r="A13" s="132"/>
      <c r="B13" s="122"/>
      <c r="C13" s="9"/>
      <c r="D13" s="9"/>
      <c r="E13" s="9"/>
      <c r="F13" s="10"/>
      <c r="G13" s="10"/>
      <c r="H13" s="10"/>
      <c r="I13" s="10"/>
      <c r="J13" s="27"/>
      <c r="K13" s="10"/>
      <c r="L13" s="10"/>
      <c r="M13" s="10"/>
      <c r="N13" s="10"/>
      <c r="O13" s="10"/>
      <c r="P13" s="27"/>
      <c r="Q13" s="164"/>
      <c r="R13" s="108"/>
      <c r="S13" s="8"/>
      <c r="T13" s="8"/>
      <c r="U13" s="164"/>
      <c r="V13" s="108"/>
      <c r="W13" s="8"/>
    </row>
    <row r="14" spans="1:23" ht="30" customHeight="1">
      <c r="A14" s="94" t="s">
        <v>35</v>
      </c>
      <c r="B14" s="165"/>
      <c r="C14" s="30">
        <v>2784</v>
      </c>
      <c r="D14" s="80">
        <v>1777</v>
      </c>
      <c r="E14" s="30">
        <v>1007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0"/>
      <c r="L14" s="10"/>
      <c r="M14" s="9">
        <v>0</v>
      </c>
      <c r="N14" s="9">
        <v>0</v>
      </c>
      <c r="O14" s="9">
        <v>0</v>
      </c>
      <c r="P14" s="9">
        <v>0</v>
      </c>
      <c r="Q14" s="164" t="s">
        <v>36</v>
      </c>
      <c r="R14" s="108"/>
      <c r="S14" s="8">
        <v>0</v>
      </c>
      <c r="T14" s="8">
        <v>0</v>
      </c>
      <c r="U14" s="187" t="s">
        <v>44</v>
      </c>
      <c r="V14" s="187"/>
      <c r="W14" s="8">
        <v>0</v>
      </c>
    </row>
    <row r="15" spans="1:23" ht="30" customHeight="1">
      <c r="A15" s="94"/>
      <c r="B15" s="165"/>
      <c r="C15" s="9"/>
      <c r="D15" s="9"/>
      <c r="E15" s="9"/>
      <c r="F15" s="10"/>
      <c r="G15" s="10"/>
      <c r="H15" s="10"/>
      <c r="I15" s="10"/>
      <c r="J15" s="27"/>
      <c r="K15" s="10"/>
      <c r="L15" s="10"/>
      <c r="M15" s="10"/>
      <c r="N15" s="10"/>
      <c r="O15" s="10"/>
      <c r="P15" s="27"/>
      <c r="Q15" s="164" t="s">
        <v>38</v>
      </c>
      <c r="R15" s="108"/>
      <c r="S15" s="8">
        <v>0</v>
      </c>
      <c r="T15" s="8">
        <v>0</v>
      </c>
      <c r="U15" s="187"/>
      <c r="V15" s="187"/>
      <c r="W15" s="8"/>
    </row>
    <row r="16" spans="1:23" ht="30" customHeight="1">
      <c r="A16" s="45"/>
      <c r="B16" s="66" t="s">
        <v>37</v>
      </c>
      <c r="C16" s="9">
        <f>SUM(D16,E16)</f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0"/>
      <c r="L16" s="10"/>
      <c r="M16" s="9">
        <v>0</v>
      </c>
      <c r="N16" s="9">
        <v>0</v>
      </c>
      <c r="O16" s="9">
        <v>0</v>
      </c>
      <c r="P16" s="9">
        <v>0</v>
      </c>
      <c r="Q16" s="164"/>
      <c r="R16" s="108"/>
      <c r="U16" s="164" t="s">
        <v>39</v>
      </c>
      <c r="V16" s="108"/>
      <c r="W16" s="8">
        <v>0</v>
      </c>
    </row>
    <row r="17" spans="1:23" ht="30" customHeight="1">
      <c r="A17" s="40" t="s">
        <v>40</v>
      </c>
      <c r="B17" s="66"/>
      <c r="C17" s="9"/>
      <c r="D17" s="9"/>
      <c r="E17" s="9"/>
      <c r="F17" s="10"/>
      <c r="G17" s="10"/>
      <c r="H17" s="10"/>
      <c r="I17" s="10"/>
      <c r="J17" s="27"/>
      <c r="K17" s="10"/>
      <c r="L17" s="10"/>
      <c r="M17" s="10"/>
      <c r="N17" s="10"/>
      <c r="O17" s="10"/>
      <c r="P17" s="27"/>
      <c r="Q17" s="164"/>
      <c r="R17" s="108"/>
      <c r="S17" s="8"/>
      <c r="T17" s="8"/>
      <c r="U17" s="164"/>
      <c r="V17" s="108"/>
      <c r="W17" s="35"/>
    </row>
    <row r="18" spans="1:23" ht="30" customHeight="1">
      <c r="A18" s="40" t="s">
        <v>41</v>
      </c>
      <c r="B18" s="66" t="s">
        <v>33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0"/>
      <c r="L18" s="10"/>
      <c r="M18" s="9">
        <v>0</v>
      </c>
      <c r="N18" s="9">
        <v>0</v>
      </c>
      <c r="O18" s="9">
        <v>0</v>
      </c>
      <c r="P18" s="9">
        <v>0</v>
      </c>
      <c r="Q18" s="164" t="s">
        <v>42</v>
      </c>
      <c r="R18" s="108"/>
      <c r="S18" s="8">
        <v>0</v>
      </c>
      <c r="T18" s="8">
        <v>0</v>
      </c>
      <c r="U18" s="10"/>
      <c r="V18" s="15"/>
      <c r="W18" s="35"/>
    </row>
    <row r="19" spans="1:23" ht="30" customHeight="1">
      <c r="A19" s="40"/>
      <c r="B19" s="66"/>
      <c r="C19" s="9"/>
      <c r="D19" s="9"/>
      <c r="E19" s="9"/>
      <c r="F19" s="10"/>
      <c r="G19" s="10"/>
      <c r="H19" s="10"/>
      <c r="I19" s="10"/>
      <c r="J19" s="27"/>
      <c r="K19" s="10"/>
      <c r="L19" s="10"/>
      <c r="M19" s="10"/>
      <c r="N19" s="10"/>
      <c r="O19" s="10"/>
      <c r="P19" s="27"/>
      <c r="Q19" s="164"/>
      <c r="R19" s="108"/>
      <c r="S19" s="8"/>
      <c r="T19" s="8"/>
      <c r="U19" s="15"/>
      <c r="V19" s="15"/>
      <c r="W19" s="35"/>
    </row>
    <row r="20" spans="1:23" s="37" customFormat="1" ht="30" customHeight="1">
      <c r="A20" s="94" t="s">
        <v>85</v>
      </c>
      <c r="B20" s="165"/>
      <c r="C20" s="12">
        <f>SUM(D20:E20)</f>
        <v>0</v>
      </c>
      <c r="D20" s="12">
        <v>0</v>
      </c>
      <c r="E20" s="12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81"/>
      <c r="L20" s="81"/>
      <c r="M20" s="12">
        <v>0</v>
      </c>
      <c r="N20" s="12">
        <v>0</v>
      </c>
      <c r="O20" s="12">
        <v>0</v>
      </c>
      <c r="P20" s="9">
        <v>0</v>
      </c>
      <c r="Q20" s="94" t="s">
        <v>43</v>
      </c>
      <c r="R20" s="94"/>
      <c r="S20" s="8">
        <v>0</v>
      </c>
      <c r="T20" s="8">
        <v>0</v>
      </c>
      <c r="U20" s="15"/>
      <c r="V20" s="31"/>
      <c r="W20" s="31"/>
    </row>
    <row r="21" spans="1:23" ht="30" customHeight="1">
      <c r="A21" s="94"/>
      <c r="B21" s="165"/>
      <c r="C21" s="38"/>
      <c r="D21" s="38"/>
      <c r="E21" s="3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66"/>
      <c r="R21" s="166"/>
      <c r="S21" s="25"/>
      <c r="T21" s="25"/>
      <c r="U21" s="39"/>
      <c r="V21" s="3"/>
      <c r="W21" s="3"/>
    </row>
    <row r="22" spans="1:20" s="41" customFormat="1" ht="18.75" customHeight="1">
      <c r="A22" s="6"/>
      <c r="B22" s="40"/>
      <c r="J22" s="42"/>
      <c r="K22" s="42"/>
      <c r="L22" s="42"/>
      <c r="M22" s="42"/>
      <c r="N22" s="6"/>
      <c r="O22" s="42"/>
      <c r="P22" s="42"/>
      <c r="Q22" s="42"/>
      <c r="R22" s="42"/>
      <c r="S22" s="42"/>
      <c r="T22" s="42"/>
    </row>
    <row r="23" spans="1:10" s="41" customFormat="1" ht="24.75" customHeight="1">
      <c r="A23" s="5"/>
      <c r="B23" s="40"/>
      <c r="J23" s="42"/>
    </row>
  </sheetData>
  <mergeCells count="54">
    <mergeCell ref="U3:W3"/>
    <mergeCell ref="Q3:T3"/>
    <mergeCell ref="A1:M1"/>
    <mergeCell ref="N1:W1"/>
    <mergeCell ref="A2:M2"/>
    <mergeCell ref="A3:M3"/>
    <mergeCell ref="A15:B15"/>
    <mergeCell ref="D6:D8"/>
    <mergeCell ref="C6:C8"/>
    <mergeCell ref="C4:E5"/>
    <mergeCell ref="A4:B8"/>
    <mergeCell ref="A9:B9"/>
    <mergeCell ref="A10:B10"/>
    <mergeCell ref="A11:B11"/>
    <mergeCell ref="A13:B13"/>
    <mergeCell ref="P4:P8"/>
    <mergeCell ref="Q4:R8"/>
    <mergeCell ref="U15:V15"/>
    <mergeCell ref="U13:V13"/>
    <mergeCell ref="U10:V10"/>
    <mergeCell ref="U12:V12"/>
    <mergeCell ref="U14:V14"/>
    <mergeCell ref="T4:T8"/>
    <mergeCell ref="U4:V8"/>
    <mergeCell ref="Q14:R14"/>
    <mergeCell ref="A14:B14"/>
    <mergeCell ref="N4:N8"/>
    <mergeCell ref="O4:O8"/>
    <mergeCell ref="A12:B12"/>
    <mergeCell ref="W4:W8"/>
    <mergeCell ref="E6:E8"/>
    <mergeCell ref="G6:G8"/>
    <mergeCell ref="F6:F8"/>
    <mergeCell ref="H6:H8"/>
    <mergeCell ref="I6:I8"/>
    <mergeCell ref="J6:J8"/>
    <mergeCell ref="K4:M8"/>
    <mergeCell ref="S4:S8"/>
    <mergeCell ref="F4:J5"/>
    <mergeCell ref="A21:B21"/>
    <mergeCell ref="A20:B20"/>
    <mergeCell ref="Q11:R11"/>
    <mergeCell ref="Q10:R10"/>
    <mergeCell ref="Q12:R12"/>
    <mergeCell ref="Q13:R13"/>
    <mergeCell ref="Q19:R19"/>
    <mergeCell ref="Q18:R18"/>
    <mergeCell ref="Q21:R21"/>
    <mergeCell ref="Q20:R20"/>
    <mergeCell ref="Q15:R15"/>
    <mergeCell ref="U17:V17"/>
    <mergeCell ref="U16:V16"/>
    <mergeCell ref="Q16:R16"/>
    <mergeCell ref="Q17:R17"/>
  </mergeCells>
  <printOptions/>
  <pageMargins left="0.5511811023622047" right="0.5511811023622047" top="1.1811023622047245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昶旭電腦股份有限公司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黃信達</dc:creator>
  <cp:keywords/>
  <dc:description/>
  <cp:lastModifiedBy>stde218</cp:lastModifiedBy>
  <cp:lastPrinted>2012-08-10T00:36:18Z</cp:lastPrinted>
  <dcterms:created xsi:type="dcterms:W3CDTF">1996-05-05T14:28:24Z</dcterms:created>
  <dcterms:modified xsi:type="dcterms:W3CDTF">2012-09-03T07:48:41Z</dcterms:modified>
  <cp:category/>
  <cp:version/>
  <cp:contentType/>
  <cp:contentStatus/>
</cp:coreProperties>
</file>