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6" windowWidth="15360" windowHeight="8520" tabRatio="601" activeTab="0"/>
  </bookViews>
  <sheets>
    <sheet name="67" sheetId="1" r:id="rId1"/>
  </sheets>
  <definedNames/>
  <calcPr fullCalcOnLoad="1"/>
</workbook>
</file>

<file path=xl/sharedStrings.xml><?xml version="1.0" encoding="utf-8"?>
<sst xmlns="http://schemas.openxmlformats.org/spreadsheetml/2006/main" count="289" uniqueCount="51">
  <si>
    <t>Total</t>
  </si>
  <si>
    <t>Subtotal</t>
  </si>
  <si>
    <t>Unit : Person</t>
  </si>
  <si>
    <t>Clerk &amp; Technicians</t>
  </si>
  <si>
    <t xml:space="preserve"> Total</t>
  </si>
  <si>
    <t>Medical Personnel</t>
  </si>
  <si>
    <t>No of personnel</t>
  </si>
  <si>
    <t xml:space="preserve">Department  of Health Executive Yuan  </t>
  </si>
  <si>
    <t>Center for Disease Control</t>
  </si>
  <si>
    <t>Bureau of National Health Insurance</t>
  </si>
  <si>
    <t>Bureau of Health Promotion</t>
  </si>
  <si>
    <t>Committee on Chinese Medicine &amp; Pharmacy</t>
  </si>
  <si>
    <t xml:space="preserve">NHI Supervisory Committee </t>
  </si>
  <si>
    <t>NHI Dispute Mediation Mediation Committee</t>
  </si>
  <si>
    <t>NHI Health Care Cost Arbitration Committee</t>
  </si>
  <si>
    <t>Institutions Subordinate to County &amp; City Gov't</t>
  </si>
  <si>
    <t xml:space="preserve">                                                        National                                                                                Health Agencies</t>
  </si>
  <si>
    <t xml:space="preserve"> Health Agencies</t>
  </si>
  <si>
    <r>
      <t>Source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 xml:space="preserve"> Bureau of public health of the special municipality government &amp; county/city Health bureau .</t>
    </r>
  </si>
  <si>
    <t xml:space="preserve">Table  67  Number of Personnel in </t>
  </si>
  <si>
    <t>Food and Drug Administr ation Department of health Executive Yuan</t>
  </si>
  <si>
    <t xml:space="preserve"> Governmental Health Institutions,2012</t>
  </si>
  <si>
    <t>-</t>
  </si>
  <si>
    <t xml:space="preserve">    Physicians</t>
  </si>
  <si>
    <t xml:space="preserve">    Doctors of Chinese Medicine</t>
  </si>
  <si>
    <t xml:space="preserve">    Dentists</t>
  </si>
  <si>
    <t xml:space="preserve">    Pharmacists</t>
  </si>
  <si>
    <t xml:space="preserve">    Assistant Pharmacists</t>
  </si>
  <si>
    <t xml:space="preserve">    Medical Technologists </t>
  </si>
  <si>
    <t xml:space="preserve">    Medical Technologist Assislants </t>
  </si>
  <si>
    <t xml:space="preserve">    Medical Radiological Technologists</t>
  </si>
  <si>
    <t xml:space="preserve">    Medical Radiological Technicians</t>
  </si>
  <si>
    <t xml:space="preserve">    Registered Professional Nurses</t>
  </si>
  <si>
    <t xml:space="preserve">    Registered Nurses</t>
  </si>
  <si>
    <t xml:space="preserve">    Registered Professional Midwifes</t>
  </si>
  <si>
    <t xml:space="preserve">    Midwives</t>
  </si>
  <si>
    <t xml:space="preserve">    Dental Assistants</t>
  </si>
  <si>
    <t xml:space="preserve">    Dietitian </t>
  </si>
  <si>
    <t xml:space="preserve">    Physical Therapist</t>
  </si>
  <si>
    <t xml:space="preserve">    Physical Therapist Assistants</t>
  </si>
  <si>
    <t xml:space="preserve">    Occupational Therapist</t>
  </si>
  <si>
    <t xml:space="preserve">    Occupational Therapist Assistants</t>
  </si>
  <si>
    <t xml:space="preserve">    Clinical Psychologist</t>
  </si>
  <si>
    <t xml:space="preserve">    Counseling Psychologist</t>
  </si>
  <si>
    <t xml:space="preserve">    Respiratory Therapist</t>
  </si>
  <si>
    <t xml:space="preserve">Institutes Subordinate to Municipal City Government </t>
  </si>
  <si>
    <t xml:space="preserve">Department of Health, Taipei City Government </t>
  </si>
  <si>
    <t xml:space="preserve">Public Health Department,New Taipei City  Government </t>
  </si>
  <si>
    <t xml:space="preserve">Department of Health, Taichung City Government </t>
  </si>
  <si>
    <t xml:space="preserve">Department of Health, Tainan City Government </t>
  </si>
  <si>
    <t>Department of Health, Kaohsiung City Government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</si>
</sst>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8"/>
      <name val="新細明體"/>
      <family val="1"/>
    </font>
    <font>
      <sz val="12"/>
      <name val="新細明體"/>
      <family val="1"/>
    </font>
    <font>
      <sz val="12"/>
      <name val="細明體"/>
      <family val="3"/>
    </font>
    <font>
      <sz val="16"/>
      <name val="Times New Roman"/>
      <family val="1"/>
    </font>
    <font>
      <sz val="10"/>
      <name val="新細明體"/>
      <family val="1"/>
    </font>
    <font>
      <b/>
      <sz val="16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/>
    </xf>
    <xf numFmtId="0" fontId="16" fillId="0" borderId="14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41" fontId="12" fillId="0" borderId="0" xfId="0" applyNumberFormat="1" applyFont="1" applyBorder="1" applyAlignment="1">
      <alignment horizontal="right" vertical="center"/>
    </xf>
    <xf numFmtId="41" fontId="12" fillId="0" borderId="11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1" fontId="13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41" fontId="13" fillId="0" borderId="11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49" fontId="12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selection activeCell="M15" sqref="M15"/>
    </sheetView>
  </sheetViews>
  <sheetFormatPr defaultColWidth="9.00390625" defaultRowHeight="15.75"/>
  <cols>
    <col min="1" max="1" width="26.375" style="1" customWidth="1"/>
    <col min="2" max="2" width="1.37890625" style="1" customWidth="1"/>
    <col min="3" max="3" width="8.50390625" style="2" customWidth="1"/>
    <col min="4" max="4" width="7.375" style="2" customWidth="1"/>
    <col min="5" max="5" width="8.75390625" style="2" customWidth="1"/>
    <col min="6" max="6" width="7.25390625" style="2" customWidth="1"/>
    <col min="7" max="7" width="8.75390625" style="2" customWidth="1"/>
    <col min="8" max="8" width="7.75390625" style="1" customWidth="1"/>
    <col min="9" max="9" width="8.125" style="1" customWidth="1"/>
    <col min="10" max="11" width="9.00390625" style="1" customWidth="1"/>
    <col min="12" max="13" width="8.875" style="1" customWidth="1"/>
    <col min="14" max="14" width="6.75390625" style="1" customWidth="1"/>
    <col min="15" max="15" width="9.50390625" style="1" customWidth="1"/>
    <col min="16" max="16" width="10.00390625" style="1" customWidth="1"/>
    <col min="17" max="17" width="9.75390625" style="1" customWidth="1"/>
    <col min="18" max="18" width="9.125" style="1" customWidth="1"/>
    <col min="19" max="19" width="9.625" style="3" customWidth="1"/>
    <col min="20" max="20" width="9.50390625" style="3" customWidth="1"/>
    <col min="21" max="16384" width="9.00390625" style="1" customWidth="1"/>
  </cols>
  <sheetData>
    <row r="1" spans="1:23" ht="31.5" customHeight="1">
      <c r="A1" s="74" t="s">
        <v>19</v>
      </c>
      <c r="B1" s="74"/>
      <c r="C1" s="74"/>
      <c r="D1" s="74"/>
      <c r="E1" s="74"/>
      <c r="F1" s="74"/>
      <c r="G1" s="74"/>
      <c r="H1" s="75"/>
      <c r="I1" s="75"/>
      <c r="J1" s="75"/>
      <c r="K1" s="35" t="s">
        <v>21</v>
      </c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0" ht="14.25" customHeight="1">
      <c r="A2" s="13"/>
      <c r="B2" s="19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S2" s="1"/>
      <c r="T2" s="21" t="s">
        <v>2</v>
      </c>
    </row>
    <row r="3" spans="1:20" s="3" customFormat="1" ht="12.75" customHeight="1">
      <c r="A3" s="16"/>
      <c r="B3" s="17"/>
      <c r="C3" s="87" t="s">
        <v>0</v>
      </c>
      <c r="D3" s="76" t="s">
        <v>16</v>
      </c>
      <c r="E3" s="77"/>
      <c r="F3" s="77"/>
      <c r="G3" s="77"/>
      <c r="H3" s="77"/>
      <c r="I3" s="77"/>
      <c r="J3" s="77"/>
      <c r="K3" s="62" t="s">
        <v>17</v>
      </c>
      <c r="L3" s="63"/>
      <c r="M3" s="64"/>
      <c r="N3" s="44" t="s">
        <v>45</v>
      </c>
      <c r="O3" s="54"/>
      <c r="P3" s="54"/>
      <c r="Q3" s="54"/>
      <c r="R3" s="54"/>
      <c r="S3" s="55"/>
      <c r="T3" s="44" t="s">
        <v>15</v>
      </c>
    </row>
    <row r="4" spans="1:20" s="3" customFormat="1" ht="12" customHeight="1">
      <c r="A4" s="7"/>
      <c r="B4" s="18"/>
      <c r="C4" s="66"/>
      <c r="D4" s="78"/>
      <c r="E4" s="79"/>
      <c r="F4" s="79"/>
      <c r="G4" s="79"/>
      <c r="H4" s="79"/>
      <c r="I4" s="79"/>
      <c r="J4" s="79"/>
      <c r="K4" s="65"/>
      <c r="L4" s="65"/>
      <c r="M4" s="66"/>
      <c r="N4" s="56"/>
      <c r="O4" s="57"/>
      <c r="P4" s="57"/>
      <c r="Q4" s="57"/>
      <c r="R4" s="57"/>
      <c r="S4" s="58"/>
      <c r="T4" s="45"/>
    </row>
    <row r="5" spans="1:20" s="3" customFormat="1" ht="2.25" customHeight="1">
      <c r="A5" s="7"/>
      <c r="B5" s="18"/>
      <c r="C5" s="66"/>
      <c r="D5" s="31"/>
      <c r="E5" s="32"/>
      <c r="F5" s="32"/>
      <c r="G5" s="32"/>
      <c r="H5" s="32"/>
      <c r="I5" s="32"/>
      <c r="J5" s="32"/>
      <c r="K5" s="32"/>
      <c r="L5" s="32"/>
      <c r="M5" s="33"/>
      <c r="N5" s="59"/>
      <c r="O5" s="60"/>
      <c r="P5" s="60"/>
      <c r="Q5" s="60"/>
      <c r="R5" s="60"/>
      <c r="S5" s="61"/>
      <c r="T5" s="45"/>
    </row>
    <row r="6" spans="1:20" s="3" customFormat="1" ht="12.75" customHeight="1">
      <c r="A6" s="67" t="s">
        <v>6</v>
      </c>
      <c r="B6" s="68"/>
      <c r="C6" s="66"/>
      <c r="D6" s="47" t="s">
        <v>1</v>
      </c>
      <c r="E6" s="47" t="s">
        <v>7</v>
      </c>
      <c r="F6" s="47" t="s">
        <v>8</v>
      </c>
      <c r="G6" s="81" t="s">
        <v>20</v>
      </c>
      <c r="H6" s="71" t="s">
        <v>9</v>
      </c>
      <c r="I6" s="84" t="s">
        <v>10</v>
      </c>
      <c r="J6" s="47" t="s">
        <v>11</v>
      </c>
      <c r="K6" s="71" t="s">
        <v>12</v>
      </c>
      <c r="L6" s="47" t="s">
        <v>13</v>
      </c>
      <c r="M6" s="47" t="s">
        <v>14</v>
      </c>
      <c r="N6" s="47" t="s">
        <v>1</v>
      </c>
      <c r="O6" s="47" t="s">
        <v>47</v>
      </c>
      <c r="P6" s="47" t="s">
        <v>46</v>
      </c>
      <c r="Q6" s="47" t="s">
        <v>48</v>
      </c>
      <c r="R6" s="47" t="s">
        <v>49</v>
      </c>
      <c r="S6" s="47" t="s">
        <v>50</v>
      </c>
      <c r="T6" s="45"/>
    </row>
    <row r="7" spans="1:20" s="3" customFormat="1" ht="12.75" customHeight="1">
      <c r="A7" s="67"/>
      <c r="B7" s="68"/>
      <c r="C7" s="66"/>
      <c r="D7" s="50"/>
      <c r="E7" s="50"/>
      <c r="F7" s="50"/>
      <c r="G7" s="82"/>
      <c r="H7" s="72"/>
      <c r="I7" s="85"/>
      <c r="J7" s="50"/>
      <c r="K7" s="72"/>
      <c r="L7" s="50"/>
      <c r="M7" s="50"/>
      <c r="N7" s="48"/>
      <c r="O7" s="52"/>
      <c r="P7" s="52"/>
      <c r="Q7" s="52"/>
      <c r="R7" s="52"/>
      <c r="S7" s="52"/>
      <c r="T7" s="45"/>
    </row>
    <row r="8" spans="1:20" s="3" customFormat="1" ht="13.5" customHeight="1">
      <c r="A8" s="69"/>
      <c r="B8" s="70"/>
      <c r="C8" s="66"/>
      <c r="D8" s="50"/>
      <c r="E8" s="50"/>
      <c r="F8" s="50"/>
      <c r="G8" s="82"/>
      <c r="H8" s="72"/>
      <c r="I8" s="85"/>
      <c r="J8" s="50"/>
      <c r="K8" s="72"/>
      <c r="L8" s="50"/>
      <c r="M8" s="50"/>
      <c r="N8" s="48"/>
      <c r="O8" s="52"/>
      <c r="P8" s="52"/>
      <c r="Q8" s="52"/>
      <c r="R8" s="52"/>
      <c r="S8" s="52"/>
      <c r="T8" s="45"/>
    </row>
    <row r="9" spans="1:20" s="3" customFormat="1" ht="12.75" customHeight="1">
      <c r="A9" s="69"/>
      <c r="B9" s="70"/>
      <c r="C9" s="66"/>
      <c r="D9" s="50"/>
      <c r="E9" s="50"/>
      <c r="F9" s="50"/>
      <c r="G9" s="82"/>
      <c r="H9" s="72"/>
      <c r="I9" s="85"/>
      <c r="J9" s="50"/>
      <c r="K9" s="72"/>
      <c r="L9" s="50"/>
      <c r="M9" s="50"/>
      <c r="N9" s="48"/>
      <c r="O9" s="52"/>
      <c r="P9" s="52"/>
      <c r="Q9" s="52"/>
      <c r="R9" s="52"/>
      <c r="S9" s="52"/>
      <c r="T9" s="45"/>
    </row>
    <row r="10" spans="1:20" s="3" customFormat="1" ht="12.75" customHeight="1">
      <c r="A10" s="7"/>
      <c r="B10" s="10"/>
      <c r="C10" s="66"/>
      <c r="D10" s="50"/>
      <c r="E10" s="50"/>
      <c r="F10" s="50"/>
      <c r="G10" s="82"/>
      <c r="H10" s="72"/>
      <c r="I10" s="85"/>
      <c r="J10" s="50"/>
      <c r="K10" s="72"/>
      <c r="L10" s="50"/>
      <c r="M10" s="50"/>
      <c r="N10" s="48"/>
      <c r="O10" s="52"/>
      <c r="P10" s="52"/>
      <c r="Q10" s="52"/>
      <c r="R10" s="52"/>
      <c r="S10" s="52"/>
      <c r="T10" s="45"/>
    </row>
    <row r="11" spans="1:20" s="3" customFormat="1" ht="15" customHeight="1">
      <c r="A11" s="7"/>
      <c r="B11" s="10"/>
      <c r="C11" s="66"/>
      <c r="D11" s="50"/>
      <c r="E11" s="50"/>
      <c r="F11" s="50"/>
      <c r="G11" s="82"/>
      <c r="H11" s="72"/>
      <c r="I11" s="85"/>
      <c r="J11" s="50"/>
      <c r="K11" s="72"/>
      <c r="L11" s="50"/>
      <c r="M11" s="50"/>
      <c r="N11" s="48"/>
      <c r="O11" s="52"/>
      <c r="P11" s="52"/>
      <c r="Q11" s="52"/>
      <c r="R11" s="52"/>
      <c r="S11" s="52"/>
      <c r="T11" s="45"/>
    </row>
    <row r="12" spans="1:20" s="3" customFormat="1" ht="18.75" customHeight="1">
      <c r="A12" s="11"/>
      <c r="B12" s="12"/>
      <c r="C12" s="88"/>
      <c r="D12" s="51"/>
      <c r="E12" s="51"/>
      <c r="F12" s="51"/>
      <c r="G12" s="83"/>
      <c r="H12" s="73"/>
      <c r="I12" s="86"/>
      <c r="J12" s="51"/>
      <c r="K12" s="73"/>
      <c r="L12" s="51"/>
      <c r="M12" s="51"/>
      <c r="N12" s="49"/>
      <c r="O12" s="53"/>
      <c r="P12" s="53"/>
      <c r="Q12" s="53"/>
      <c r="R12" s="53"/>
      <c r="S12" s="53"/>
      <c r="T12" s="46"/>
    </row>
    <row r="13" spans="1:20" s="4" customFormat="1" ht="28.5" customHeight="1">
      <c r="A13" s="22" t="s">
        <v>4</v>
      </c>
      <c r="B13" s="37"/>
      <c r="C13" s="34">
        <f>SUM(D13+N13+T13)</f>
        <v>6643</v>
      </c>
      <c r="D13" s="34">
        <f>SUM(D14+D15)</f>
        <v>4529</v>
      </c>
      <c r="E13" s="34">
        <f>SUM(E14:E15)</f>
        <v>336</v>
      </c>
      <c r="F13" s="34">
        <f>SUM(F14:F15)</f>
        <v>809</v>
      </c>
      <c r="G13" s="34">
        <f aca="true" t="shared" si="0" ref="G13:T13">SUM(G14:G15)</f>
        <v>456</v>
      </c>
      <c r="H13" s="34">
        <f t="shared" si="0"/>
        <v>2732</v>
      </c>
      <c r="I13" s="34">
        <f t="shared" si="0"/>
        <v>84</v>
      </c>
      <c r="J13" s="34">
        <f t="shared" si="0"/>
        <v>48</v>
      </c>
      <c r="K13" s="34">
        <f t="shared" si="0"/>
        <v>20</v>
      </c>
      <c r="L13" s="34">
        <f t="shared" si="0"/>
        <v>32</v>
      </c>
      <c r="M13" s="34">
        <f t="shared" si="0"/>
        <v>12</v>
      </c>
      <c r="N13" s="34">
        <f t="shared" si="0"/>
        <v>1093</v>
      </c>
      <c r="O13" s="34">
        <f t="shared" si="0"/>
        <v>170</v>
      </c>
      <c r="P13" s="34">
        <f t="shared" si="0"/>
        <v>311</v>
      </c>
      <c r="Q13" s="34">
        <f t="shared" si="0"/>
        <v>183</v>
      </c>
      <c r="R13" s="34">
        <f t="shared" si="0"/>
        <v>182</v>
      </c>
      <c r="S13" s="34">
        <f t="shared" si="0"/>
        <v>247</v>
      </c>
      <c r="T13" s="34">
        <f t="shared" si="0"/>
        <v>1021</v>
      </c>
    </row>
    <row r="14" spans="1:20" s="4" customFormat="1" ht="21.75" customHeight="1">
      <c r="A14" s="23" t="s">
        <v>3</v>
      </c>
      <c r="B14" s="38"/>
      <c r="C14" s="34">
        <f aca="true" t="shared" si="1" ref="C14:C37">SUM(D14+N14+T14)</f>
        <v>5186</v>
      </c>
      <c r="D14" s="28">
        <f>SUM(E14:M14)</f>
        <v>3849</v>
      </c>
      <c r="E14" s="28">
        <v>254</v>
      </c>
      <c r="F14" s="28">
        <v>474</v>
      </c>
      <c r="G14" s="28">
        <v>261</v>
      </c>
      <c r="H14" s="28">
        <v>2714</v>
      </c>
      <c r="I14" s="28">
        <v>84</v>
      </c>
      <c r="J14" s="28">
        <v>16</v>
      </c>
      <c r="K14" s="28">
        <v>20</v>
      </c>
      <c r="L14" s="28">
        <v>14</v>
      </c>
      <c r="M14" s="28">
        <v>12</v>
      </c>
      <c r="N14" s="28">
        <f>SUM(O14:S14)</f>
        <v>731</v>
      </c>
      <c r="O14" s="28">
        <v>77</v>
      </c>
      <c r="P14" s="28">
        <v>138</v>
      </c>
      <c r="Q14" s="28">
        <v>93</v>
      </c>
      <c r="R14" s="28">
        <v>180</v>
      </c>
      <c r="S14" s="28">
        <v>243</v>
      </c>
      <c r="T14" s="28">
        <v>606</v>
      </c>
    </row>
    <row r="15" spans="1:20" s="4" customFormat="1" ht="21.75" customHeight="1">
      <c r="A15" s="23" t="s">
        <v>5</v>
      </c>
      <c r="B15" s="38"/>
      <c r="C15" s="34">
        <f t="shared" si="1"/>
        <v>1457</v>
      </c>
      <c r="D15" s="28">
        <f aca="true" t="shared" si="2" ref="D15:D37">SUM(E15:M15)</f>
        <v>680</v>
      </c>
      <c r="E15" s="28">
        <v>82</v>
      </c>
      <c r="F15" s="28">
        <v>335</v>
      </c>
      <c r="G15" s="28">
        <v>195</v>
      </c>
      <c r="H15" s="28">
        <v>18</v>
      </c>
      <c r="I15" s="28">
        <v>0</v>
      </c>
      <c r="J15" s="28">
        <v>32</v>
      </c>
      <c r="K15" s="28">
        <v>0</v>
      </c>
      <c r="L15" s="28">
        <v>18</v>
      </c>
      <c r="M15" s="28">
        <v>0</v>
      </c>
      <c r="N15" s="28">
        <f aca="true" t="shared" si="3" ref="N15:N37">SUM(O15:S15)</f>
        <v>362</v>
      </c>
      <c r="O15" s="28">
        <f aca="true" t="shared" si="4" ref="O15:T15">SUM(O16:O37)</f>
        <v>93</v>
      </c>
      <c r="P15" s="28">
        <f t="shared" si="4"/>
        <v>173</v>
      </c>
      <c r="Q15" s="28">
        <f t="shared" si="4"/>
        <v>90</v>
      </c>
      <c r="R15" s="28">
        <f t="shared" si="4"/>
        <v>2</v>
      </c>
      <c r="S15" s="28">
        <f t="shared" si="4"/>
        <v>4</v>
      </c>
      <c r="T15" s="28">
        <f t="shared" si="4"/>
        <v>415</v>
      </c>
    </row>
    <row r="16" spans="1:20" s="4" customFormat="1" ht="21.75" customHeight="1">
      <c r="A16" s="24" t="s">
        <v>23</v>
      </c>
      <c r="B16" s="39"/>
      <c r="C16" s="34">
        <f t="shared" si="1"/>
        <v>48</v>
      </c>
      <c r="D16" s="28">
        <f t="shared" si="2"/>
        <v>29</v>
      </c>
      <c r="E16" s="28">
        <v>7</v>
      </c>
      <c r="F16" s="28">
        <v>21</v>
      </c>
      <c r="G16" s="28">
        <v>1</v>
      </c>
      <c r="H16" s="28" t="s">
        <v>22</v>
      </c>
      <c r="I16" s="28" t="s">
        <v>22</v>
      </c>
      <c r="J16" s="28" t="s">
        <v>22</v>
      </c>
      <c r="K16" s="28" t="s">
        <v>22</v>
      </c>
      <c r="L16" s="28" t="s">
        <v>22</v>
      </c>
      <c r="M16" s="28" t="s">
        <v>22</v>
      </c>
      <c r="N16" s="28">
        <f t="shared" si="3"/>
        <v>7</v>
      </c>
      <c r="O16" s="28">
        <v>1</v>
      </c>
      <c r="P16" s="28">
        <v>2</v>
      </c>
      <c r="Q16" s="28">
        <v>2</v>
      </c>
      <c r="R16" s="28" t="s">
        <v>22</v>
      </c>
      <c r="S16" s="28">
        <v>2</v>
      </c>
      <c r="T16" s="28">
        <v>12</v>
      </c>
    </row>
    <row r="17" spans="1:20" s="4" customFormat="1" ht="21.75" customHeight="1">
      <c r="A17" s="25" t="s">
        <v>24</v>
      </c>
      <c r="B17" s="40"/>
      <c r="C17" s="34">
        <f t="shared" si="1"/>
        <v>2</v>
      </c>
      <c r="D17" s="28">
        <f t="shared" si="2"/>
        <v>1</v>
      </c>
      <c r="E17" s="28" t="s">
        <v>22</v>
      </c>
      <c r="F17" s="28" t="s">
        <v>22</v>
      </c>
      <c r="G17" s="28" t="s">
        <v>22</v>
      </c>
      <c r="H17" s="28" t="s">
        <v>22</v>
      </c>
      <c r="I17" s="28" t="s">
        <v>22</v>
      </c>
      <c r="J17" s="28">
        <v>1</v>
      </c>
      <c r="K17" s="28" t="s">
        <v>22</v>
      </c>
      <c r="L17" s="28" t="s">
        <v>22</v>
      </c>
      <c r="M17" s="28" t="s">
        <v>22</v>
      </c>
      <c r="N17" s="28">
        <f t="shared" si="3"/>
        <v>0</v>
      </c>
      <c r="O17" s="28" t="s">
        <v>22</v>
      </c>
      <c r="P17" s="28" t="s">
        <v>22</v>
      </c>
      <c r="Q17" s="28" t="s">
        <v>22</v>
      </c>
      <c r="R17" s="28" t="s">
        <v>22</v>
      </c>
      <c r="S17" s="28" t="s">
        <v>22</v>
      </c>
      <c r="T17" s="28">
        <v>1</v>
      </c>
    </row>
    <row r="18" spans="1:20" s="4" customFormat="1" ht="21.75" customHeight="1">
      <c r="A18" s="25" t="s">
        <v>25</v>
      </c>
      <c r="B18" s="40"/>
      <c r="C18" s="34">
        <f t="shared" si="1"/>
        <v>4</v>
      </c>
      <c r="D18" s="28">
        <f t="shared" si="2"/>
        <v>1</v>
      </c>
      <c r="E18" s="28" t="s">
        <v>22</v>
      </c>
      <c r="F18" s="28" t="s">
        <v>22</v>
      </c>
      <c r="G18" s="28">
        <v>1</v>
      </c>
      <c r="H18" s="28" t="s">
        <v>22</v>
      </c>
      <c r="I18" s="28" t="s">
        <v>22</v>
      </c>
      <c r="J18" s="28" t="s">
        <v>22</v>
      </c>
      <c r="K18" s="28" t="s">
        <v>22</v>
      </c>
      <c r="L18" s="28" t="s">
        <v>22</v>
      </c>
      <c r="M18" s="28" t="s">
        <v>22</v>
      </c>
      <c r="N18" s="28">
        <f t="shared" si="3"/>
        <v>2</v>
      </c>
      <c r="O18" s="28" t="s">
        <v>22</v>
      </c>
      <c r="P18" s="28">
        <v>1</v>
      </c>
      <c r="Q18" s="28">
        <v>1</v>
      </c>
      <c r="R18" s="28" t="s">
        <v>22</v>
      </c>
      <c r="S18" s="28" t="s">
        <v>22</v>
      </c>
      <c r="T18" s="28">
        <v>1</v>
      </c>
    </row>
    <row r="19" spans="1:20" s="4" customFormat="1" ht="21.75" customHeight="1">
      <c r="A19" s="25" t="s">
        <v>26</v>
      </c>
      <c r="B19" s="40"/>
      <c r="C19" s="34">
        <f t="shared" si="1"/>
        <v>204</v>
      </c>
      <c r="D19" s="28">
        <f t="shared" si="2"/>
        <v>150</v>
      </c>
      <c r="E19" s="28">
        <v>10</v>
      </c>
      <c r="F19" s="28" t="s">
        <v>22</v>
      </c>
      <c r="G19" s="28">
        <v>116</v>
      </c>
      <c r="H19" s="28">
        <v>7</v>
      </c>
      <c r="I19" s="28" t="s">
        <v>22</v>
      </c>
      <c r="J19" s="28">
        <v>16</v>
      </c>
      <c r="K19" s="28" t="s">
        <v>22</v>
      </c>
      <c r="L19" s="28">
        <v>1</v>
      </c>
      <c r="M19" s="28" t="s">
        <v>22</v>
      </c>
      <c r="N19" s="28">
        <f t="shared" si="3"/>
        <v>32</v>
      </c>
      <c r="O19" s="28">
        <v>2</v>
      </c>
      <c r="P19" s="28">
        <v>24</v>
      </c>
      <c r="Q19" s="28">
        <v>5</v>
      </c>
      <c r="R19" s="28">
        <v>1</v>
      </c>
      <c r="S19" s="28" t="s">
        <v>22</v>
      </c>
      <c r="T19" s="28">
        <v>22</v>
      </c>
    </row>
    <row r="20" spans="1:20" s="4" customFormat="1" ht="21.75" customHeight="1">
      <c r="A20" s="25" t="s">
        <v>27</v>
      </c>
      <c r="B20" s="40"/>
      <c r="C20" s="34">
        <f t="shared" si="1"/>
        <v>7</v>
      </c>
      <c r="D20" s="28">
        <f t="shared" si="2"/>
        <v>2</v>
      </c>
      <c r="E20" s="28" t="s">
        <v>22</v>
      </c>
      <c r="F20" s="28" t="s">
        <v>22</v>
      </c>
      <c r="G20" s="28">
        <v>1</v>
      </c>
      <c r="H20" s="28" t="s">
        <v>22</v>
      </c>
      <c r="I20" s="28" t="s">
        <v>22</v>
      </c>
      <c r="J20" s="28">
        <v>1</v>
      </c>
      <c r="K20" s="28" t="s">
        <v>22</v>
      </c>
      <c r="L20" s="28" t="s">
        <v>22</v>
      </c>
      <c r="M20" s="28" t="s">
        <v>22</v>
      </c>
      <c r="N20" s="28">
        <f t="shared" si="3"/>
        <v>0</v>
      </c>
      <c r="O20" s="28" t="s">
        <v>22</v>
      </c>
      <c r="P20" s="28" t="s">
        <v>22</v>
      </c>
      <c r="Q20" s="28" t="s">
        <v>22</v>
      </c>
      <c r="R20" s="28" t="s">
        <v>22</v>
      </c>
      <c r="S20" s="28" t="s">
        <v>22</v>
      </c>
      <c r="T20" s="28">
        <v>5</v>
      </c>
    </row>
    <row r="21" spans="1:20" s="4" customFormat="1" ht="21.75" customHeight="1">
      <c r="A21" s="25" t="s">
        <v>28</v>
      </c>
      <c r="B21" s="40"/>
      <c r="C21" s="34">
        <f t="shared" si="1"/>
        <v>147</v>
      </c>
      <c r="D21" s="28">
        <f t="shared" si="2"/>
        <v>47</v>
      </c>
      <c r="E21" s="28">
        <v>6</v>
      </c>
      <c r="F21" s="28" t="s">
        <v>22</v>
      </c>
      <c r="G21" s="28">
        <v>39</v>
      </c>
      <c r="H21" s="28">
        <v>1</v>
      </c>
      <c r="I21" s="28" t="s">
        <v>22</v>
      </c>
      <c r="J21" s="28">
        <v>1</v>
      </c>
      <c r="K21" s="28" t="s">
        <v>22</v>
      </c>
      <c r="L21" s="28" t="s">
        <v>22</v>
      </c>
      <c r="M21" s="28" t="s">
        <v>22</v>
      </c>
      <c r="N21" s="28">
        <f t="shared" si="3"/>
        <v>52</v>
      </c>
      <c r="O21" s="28">
        <v>19</v>
      </c>
      <c r="P21" s="28">
        <v>18</v>
      </c>
      <c r="Q21" s="28">
        <v>14</v>
      </c>
      <c r="R21" s="28">
        <v>1</v>
      </c>
      <c r="S21" s="28" t="s">
        <v>22</v>
      </c>
      <c r="T21" s="28">
        <v>48</v>
      </c>
    </row>
    <row r="22" spans="1:20" s="4" customFormat="1" ht="21.75" customHeight="1">
      <c r="A22" s="25" t="s">
        <v>29</v>
      </c>
      <c r="B22" s="41"/>
      <c r="C22" s="34">
        <f t="shared" si="1"/>
        <v>4</v>
      </c>
      <c r="D22" s="28">
        <f t="shared" si="2"/>
        <v>0</v>
      </c>
      <c r="E22" s="28" t="s">
        <v>22</v>
      </c>
      <c r="F22" s="28" t="s">
        <v>22</v>
      </c>
      <c r="G22" s="28" t="s">
        <v>22</v>
      </c>
      <c r="H22" s="28" t="s">
        <v>22</v>
      </c>
      <c r="I22" s="28" t="s">
        <v>22</v>
      </c>
      <c r="J22" s="28" t="s">
        <v>22</v>
      </c>
      <c r="K22" s="28" t="s">
        <v>22</v>
      </c>
      <c r="L22" s="28" t="s">
        <v>22</v>
      </c>
      <c r="M22" s="28" t="s">
        <v>22</v>
      </c>
      <c r="N22" s="28">
        <f t="shared" si="3"/>
        <v>0</v>
      </c>
      <c r="O22" s="28" t="s">
        <v>22</v>
      </c>
      <c r="P22" s="28" t="s">
        <v>22</v>
      </c>
      <c r="Q22" s="28" t="s">
        <v>22</v>
      </c>
      <c r="R22" s="28" t="s">
        <v>22</v>
      </c>
      <c r="S22" s="28" t="s">
        <v>22</v>
      </c>
      <c r="T22" s="28">
        <v>4</v>
      </c>
    </row>
    <row r="23" spans="1:20" s="4" customFormat="1" ht="21.75" customHeight="1">
      <c r="A23" s="25" t="s">
        <v>30</v>
      </c>
      <c r="B23" s="42"/>
      <c r="C23" s="34">
        <f t="shared" si="1"/>
        <v>22</v>
      </c>
      <c r="D23" s="28">
        <f t="shared" si="2"/>
        <v>14</v>
      </c>
      <c r="E23" s="28">
        <v>3</v>
      </c>
      <c r="F23" s="28">
        <v>10</v>
      </c>
      <c r="G23" s="28" t="s">
        <v>22</v>
      </c>
      <c r="H23" s="28">
        <v>1</v>
      </c>
      <c r="I23" s="28" t="s">
        <v>22</v>
      </c>
      <c r="J23" s="28" t="s">
        <v>22</v>
      </c>
      <c r="K23" s="28" t="s">
        <v>22</v>
      </c>
      <c r="L23" s="28" t="s">
        <v>22</v>
      </c>
      <c r="M23" s="28" t="s">
        <v>22</v>
      </c>
      <c r="N23" s="28">
        <f t="shared" si="3"/>
        <v>6</v>
      </c>
      <c r="O23" s="28">
        <v>4</v>
      </c>
      <c r="P23" s="28">
        <v>1</v>
      </c>
      <c r="Q23" s="28" t="s">
        <v>22</v>
      </c>
      <c r="R23" s="28" t="s">
        <v>22</v>
      </c>
      <c r="S23" s="28">
        <v>1</v>
      </c>
      <c r="T23" s="28">
        <v>2</v>
      </c>
    </row>
    <row r="24" spans="1:20" s="4" customFormat="1" ht="21.75" customHeight="1">
      <c r="A24" s="25" t="s">
        <v>31</v>
      </c>
      <c r="B24" s="40"/>
      <c r="C24" s="34">
        <f t="shared" si="1"/>
        <v>1</v>
      </c>
      <c r="D24" s="28">
        <f t="shared" si="2"/>
        <v>1</v>
      </c>
      <c r="E24" s="28">
        <v>1</v>
      </c>
      <c r="F24" s="28" t="s">
        <v>22</v>
      </c>
      <c r="G24" s="28" t="s">
        <v>22</v>
      </c>
      <c r="H24" s="28" t="s">
        <v>22</v>
      </c>
      <c r="I24" s="28" t="s">
        <v>22</v>
      </c>
      <c r="J24" s="28" t="s">
        <v>22</v>
      </c>
      <c r="K24" s="28" t="s">
        <v>22</v>
      </c>
      <c r="L24" s="28" t="s">
        <v>22</v>
      </c>
      <c r="M24" s="28" t="s">
        <v>22</v>
      </c>
      <c r="N24" s="28">
        <f t="shared" si="3"/>
        <v>0</v>
      </c>
      <c r="O24" s="28" t="s">
        <v>22</v>
      </c>
      <c r="P24" s="28" t="s">
        <v>22</v>
      </c>
      <c r="Q24" s="28" t="s">
        <v>22</v>
      </c>
      <c r="R24" s="28" t="s">
        <v>22</v>
      </c>
      <c r="S24" s="28" t="s">
        <v>22</v>
      </c>
      <c r="T24" s="28">
        <v>0</v>
      </c>
    </row>
    <row r="25" spans="1:20" s="4" customFormat="1" ht="21.75" customHeight="1">
      <c r="A25" s="25" t="s">
        <v>32</v>
      </c>
      <c r="B25" s="40"/>
      <c r="C25" s="34">
        <f t="shared" si="1"/>
        <v>641</v>
      </c>
      <c r="D25" s="28">
        <f t="shared" si="2"/>
        <v>198</v>
      </c>
      <c r="E25" s="28">
        <v>41</v>
      </c>
      <c r="F25" s="28">
        <v>109</v>
      </c>
      <c r="G25" s="28">
        <v>17</v>
      </c>
      <c r="H25" s="28">
        <v>1</v>
      </c>
      <c r="I25" s="28" t="s">
        <v>22</v>
      </c>
      <c r="J25" s="28">
        <v>13</v>
      </c>
      <c r="K25" s="28" t="s">
        <v>22</v>
      </c>
      <c r="L25" s="28">
        <v>17</v>
      </c>
      <c r="M25" s="28" t="s">
        <v>22</v>
      </c>
      <c r="N25" s="28">
        <f t="shared" si="3"/>
        <v>208</v>
      </c>
      <c r="O25" s="28">
        <v>58</v>
      </c>
      <c r="P25" s="28">
        <v>98</v>
      </c>
      <c r="Q25" s="28">
        <v>52</v>
      </c>
      <c r="R25" s="28" t="s">
        <v>22</v>
      </c>
      <c r="S25" s="28" t="s">
        <v>22</v>
      </c>
      <c r="T25" s="28">
        <v>235</v>
      </c>
    </row>
    <row r="26" spans="1:20" s="4" customFormat="1" ht="21.75" customHeight="1">
      <c r="A26" s="25" t="s">
        <v>33</v>
      </c>
      <c r="B26" s="40"/>
      <c r="C26" s="34">
        <f t="shared" si="1"/>
        <v>280</v>
      </c>
      <c r="D26" s="28">
        <f t="shared" si="2"/>
        <v>203</v>
      </c>
      <c r="E26" s="28" t="s">
        <v>22</v>
      </c>
      <c r="F26" s="28">
        <v>195</v>
      </c>
      <c r="G26" s="28" t="s">
        <v>22</v>
      </c>
      <c r="H26" s="28">
        <v>8</v>
      </c>
      <c r="I26" s="28" t="s">
        <v>22</v>
      </c>
      <c r="J26" s="28" t="s">
        <v>22</v>
      </c>
      <c r="K26" s="28" t="s">
        <v>22</v>
      </c>
      <c r="L26" s="28" t="s">
        <v>22</v>
      </c>
      <c r="M26" s="28" t="s">
        <v>22</v>
      </c>
      <c r="N26" s="28">
        <f t="shared" si="3"/>
        <v>14</v>
      </c>
      <c r="O26" s="28">
        <v>2</v>
      </c>
      <c r="P26" s="28">
        <v>4</v>
      </c>
      <c r="Q26" s="28">
        <v>7</v>
      </c>
      <c r="R26" s="28" t="s">
        <v>22</v>
      </c>
      <c r="S26" s="28">
        <v>1</v>
      </c>
      <c r="T26" s="28">
        <v>63</v>
      </c>
    </row>
    <row r="27" spans="1:20" ht="21.75" customHeight="1">
      <c r="A27" s="25" t="s">
        <v>34</v>
      </c>
      <c r="B27" s="40"/>
      <c r="C27" s="34">
        <f t="shared" si="1"/>
        <v>1</v>
      </c>
      <c r="D27" s="28">
        <f t="shared" si="2"/>
        <v>0</v>
      </c>
      <c r="E27" s="28" t="s">
        <v>22</v>
      </c>
      <c r="F27" s="28" t="s">
        <v>22</v>
      </c>
      <c r="G27" s="28" t="s">
        <v>22</v>
      </c>
      <c r="H27" s="28" t="s">
        <v>22</v>
      </c>
      <c r="I27" s="28" t="s">
        <v>22</v>
      </c>
      <c r="J27" s="28" t="s">
        <v>22</v>
      </c>
      <c r="K27" s="28" t="s">
        <v>22</v>
      </c>
      <c r="L27" s="28" t="s">
        <v>22</v>
      </c>
      <c r="M27" s="28" t="s">
        <v>22</v>
      </c>
      <c r="N27" s="28">
        <f t="shared" si="3"/>
        <v>1</v>
      </c>
      <c r="O27" s="28" t="s">
        <v>22</v>
      </c>
      <c r="P27" s="28">
        <v>1</v>
      </c>
      <c r="Q27" s="28" t="s">
        <v>22</v>
      </c>
      <c r="R27" s="28" t="s">
        <v>22</v>
      </c>
      <c r="S27" s="28" t="s">
        <v>22</v>
      </c>
      <c r="T27" s="28">
        <v>0</v>
      </c>
    </row>
    <row r="28" spans="1:20" ht="21.75" customHeight="1">
      <c r="A28" s="25" t="s">
        <v>35</v>
      </c>
      <c r="B28" s="40"/>
      <c r="C28" s="34">
        <f t="shared" si="1"/>
        <v>15</v>
      </c>
      <c r="D28" s="28">
        <f t="shared" si="2"/>
        <v>0</v>
      </c>
      <c r="E28" s="28" t="s">
        <v>22</v>
      </c>
      <c r="F28" s="28" t="s">
        <v>22</v>
      </c>
      <c r="G28" s="28" t="s">
        <v>22</v>
      </c>
      <c r="H28" s="28" t="s">
        <v>22</v>
      </c>
      <c r="I28" s="28" t="s">
        <v>22</v>
      </c>
      <c r="J28" s="28" t="s">
        <v>22</v>
      </c>
      <c r="K28" s="28" t="s">
        <v>22</v>
      </c>
      <c r="L28" s="28" t="s">
        <v>22</v>
      </c>
      <c r="M28" s="28" t="s">
        <v>22</v>
      </c>
      <c r="N28" s="28">
        <f t="shared" si="3"/>
        <v>14</v>
      </c>
      <c r="O28" s="28" t="s">
        <v>22</v>
      </c>
      <c r="P28" s="28">
        <v>14</v>
      </c>
      <c r="Q28" s="28" t="s">
        <v>22</v>
      </c>
      <c r="R28" s="28" t="s">
        <v>22</v>
      </c>
      <c r="S28" s="28" t="s">
        <v>22</v>
      </c>
      <c r="T28" s="28">
        <v>1</v>
      </c>
    </row>
    <row r="29" spans="1:20" ht="21.75" customHeight="1">
      <c r="A29" s="26" t="s">
        <v>36</v>
      </c>
      <c r="B29" s="42"/>
      <c r="C29" s="34">
        <f t="shared" si="1"/>
        <v>0</v>
      </c>
      <c r="D29" s="28">
        <f t="shared" si="2"/>
        <v>0</v>
      </c>
      <c r="E29" s="28" t="s">
        <v>22</v>
      </c>
      <c r="F29" s="28" t="s">
        <v>22</v>
      </c>
      <c r="G29" s="28" t="s">
        <v>22</v>
      </c>
      <c r="H29" s="28" t="s">
        <v>22</v>
      </c>
      <c r="I29" s="28" t="s">
        <v>22</v>
      </c>
      <c r="J29" s="28" t="s">
        <v>22</v>
      </c>
      <c r="K29" s="28" t="s">
        <v>22</v>
      </c>
      <c r="L29" s="28" t="s">
        <v>22</v>
      </c>
      <c r="M29" s="28" t="s">
        <v>22</v>
      </c>
      <c r="N29" s="28">
        <f t="shared" si="3"/>
        <v>0</v>
      </c>
      <c r="O29" s="28" t="s">
        <v>22</v>
      </c>
      <c r="P29" s="28" t="s">
        <v>22</v>
      </c>
      <c r="Q29" s="28" t="s">
        <v>22</v>
      </c>
      <c r="R29" s="28" t="s">
        <v>22</v>
      </c>
      <c r="S29" s="28" t="s">
        <v>22</v>
      </c>
      <c r="T29" s="28">
        <v>0</v>
      </c>
    </row>
    <row r="30" spans="1:20" ht="21.75" customHeight="1">
      <c r="A30" s="26" t="s">
        <v>37</v>
      </c>
      <c r="B30" s="42"/>
      <c r="C30" s="34">
        <f t="shared" si="1"/>
        <v>54</v>
      </c>
      <c r="D30" s="28">
        <f t="shared" si="2"/>
        <v>23</v>
      </c>
      <c r="E30" s="28">
        <v>6</v>
      </c>
      <c r="F30" s="28" t="s">
        <v>22</v>
      </c>
      <c r="G30" s="28">
        <v>17</v>
      </c>
      <c r="H30" s="28" t="s">
        <v>22</v>
      </c>
      <c r="I30" s="28" t="s">
        <v>22</v>
      </c>
      <c r="J30" s="28" t="s">
        <v>22</v>
      </c>
      <c r="K30" s="28" t="s">
        <v>22</v>
      </c>
      <c r="L30" s="28" t="s">
        <v>22</v>
      </c>
      <c r="M30" s="28" t="s">
        <v>22</v>
      </c>
      <c r="N30" s="28">
        <f t="shared" si="3"/>
        <v>20</v>
      </c>
      <c r="O30" s="28">
        <v>6</v>
      </c>
      <c r="P30" s="28">
        <v>7</v>
      </c>
      <c r="Q30" s="28">
        <v>7</v>
      </c>
      <c r="R30" s="28" t="s">
        <v>22</v>
      </c>
      <c r="S30" s="28" t="s">
        <v>22</v>
      </c>
      <c r="T30" s="28">
        <v>11</v>
      </c>
    </row>
    <row r="31" spans="1:20" ht="21.75" customHeight="1">
      <c r="A31" s="25" t="s">
        <v>38</v>
      </c>
      <c r="B31" s="40"/>
      <c r="C31" s="34">
        <f t="shared" si="1"/>
        <v>10</v>
      </c>
      <c r="D31" s="28">
        <f t="shared" si="2"/>
        <v>5</v>
      </c>
      <c r="E31" s="28">
        <v>4</v>
      </c>
      <c r="F31" s="28" t="s">
        <v>22</v>
      </c>
      <c r="G31" s="28">
        <v>1</v>
      </c>
      <c r="H31" s="28" t="s">
        <v>22</v>
      </c>
      <c r="I31" s="28" t="s">
        <v>22</v>
      </c>
      <c r="J31" s="28" t="s">
        <v>22</v>
      </c>
      <c r="K31" s="28" t="s">
        <v>22</v>
      </c>
      <c r="L31" s="28" t="s">
        <v>22</v>
      </c>
      <c r="M31" s="28" t="s">
        <v>22</v>
      </c>
      <c r="N31" s="28">
        <f t="shared" si="3"/>
        <v>2</v>
      </c>
      <c r="O31" s="28">
        <v>1</v>
      </c>
      <c r="P31" s="28">
        <v>1</v>
      </c>
      <c r="Q31" s="28" t="s">
        <v>22</v>
      </c>
      <c r="R31" s="28" t="s">
        <v>22</v>
      </c>
      <c r="S31" s="28" t="s">
        <v>22</v>
      </c>
      <c r="T31" s="28">
        <v>3</v>
      </c>
    </row>
    <row r="32" spans="1:20" ht="21.75" customHeight="1">
      <c r="A32" s="25" t="s">
        <v>39</v>
      </c>
      <c r="B32" s="40"/>
      <c r="C32" s="34">
        <f t="shared" si="1"/>
        <v>1</v>
      </c>
      <c r="D32" s="28">
        <f t="shared" si="2"/>
        <v>0</v>
      </c>
      <c r="E32" s="28" t="s">
        <v>22</v>
      </c>
      <c r="F32" s="28" t="s">
        <v>22</v>
      </c>
      <c r="G32" s="28" t="s">
        <v>22</v>
      </c>
      <c r="H32" s="28" t="s">
        <v>22</v>
      </c>
      <c r="I32" s="28" t="s">
        <v>22</v>
      </c>
      <c r="J32" s="28" t="s">
        <v>22</v>
      </c>
      <c r="K32" s="28" t="s">
        <v>22</v>
      </c>
      <c r="L32" s="28" t="s">
        <v>22</v>
      </c>
      <c r="M32" s="28" t="s">
        <v>22</v>
      </c>
      <c r="N32" s="28">
        <f t="shared" si="3"/>
        <v>0</v>
      </c>
      <c r="O32" s="28" t="s">
        <v>22</v>
      </c>
      <c r="P32" s="28" t="s">
        <v>22</v>
      </c>
      <c r="Q32" s="28" t="s">
        <v>22</v>
      </c>
      <c r="R32" s="28" t="s">
        <v>22</v>
      </c>
      <c r="S32" s="28" t="s">
        <v>22</v>
      </c>
      <c r="T32" s="28">
        <v>1</v>
      </c>
    </row>
    <row r="33" spans="1:20" ht="21.75" customHeight="1">
      <c r="A33" s="25" t="s">
        <v>40</v>
      </c>
      <c r="B33" s="40"/>
      <c r="C33" s="34">
        <f t="shared" si="1"/>
        <v>5</v>
      </c>
      <c r="D33" s="28">
        <f t="shared" si="2"/>
        <v>3</v>
      </c>
      <c r="E33" s="28">
        <v>2</v>
      </c>
      <c r="F33" s="28" t="s">
        <v>22</v>
      </c>
      <c r="G33" s="28">
        <v>1</v>
      </c>
      <c r="H33" s="28" t="s">
        <v>22</v>
      </c>
      <c r="I33" s="28" t="s">
        <v>22</v>
      </c>
      <c r="J33" s="28" t="s">
        <v>22</v>
      </c>
      <c r="K33" s="28" t="s">
        <v>22</v>
      </c>
      <c r="L33" s="28" t="s">
        <v>22</v>
      </c>
      <c r="M33" s="28" t="s">
        <v>22</v>
      </c>
      <c r="N33" s="28">
        <f t="shared" si="3"/>
        <v>0</v>
      </c>
      <c r="O33" s="28" t="s">
        <v>22</v>
      </c>
      <c r="P33" s="28" t="s">
        <v>22</v>
      </c>
      <c r="Q33" s="28" t="s">
        <v>22</v>
      </c>
      <c r="R33" s="28" t="s">
        <v>22</v>
      </c>
      <c r="S33" s="28" t="s">
        <v>22</v>
      </c>
      <c r="T33" s="28">
        <v>2</v>
      </c>
    </row>
    <row r="34" spans="1:20" ht="21.75" customHeight="1">
      <c r="A34" s="25" t="s">
        <v>41</v>
      </c>
      <c r="B34" s="40"/>
      <c r="C34" s="34">
        <f t="shared" si="1"/>
        <v>0</v>
      </c>
      <c r="D34" s="28">
        <f t="shared" si="2"/>
        <v>0</v>
      </c>
      <c r="E34" s="28" t="s">
        <v>22</v>
      </c>
      <c r="F34" s="28" t="s">
        <v>22</v>
      </c>
      <c r="G34" s="28" t="s">
        <v>22</v>
      </c>
      <c r="H34" s="28" t="s">
        <v>22</v>
      </c>
      <c r="I34" s="28" t="s">
        <v>22</v>
      </c>
      <c r="J34" s="28" t="s">
        <v>22</v>
      </c>
      <c r="K34" s="28" t="s">
        <v>22</v>
      </c>
      <c r="L34" s="28" t="s">
        <v>22</v>
      </c>
      <c r="M34" s="28" t="s">
        <v>22</v>
      </c>
      <c r="N34" s="28">
        <f t="shared" si="3"/>
        <v>0</v>
      </c>
      <c r="O34" s="28" t="s">
        <v>22</v>
      </c>
      <c r="P34" s="28" t="s">
        <v>22</v>
      </c>
      <c r="Q34" s="28" t="s">
        <v>22</v>
      </c>
      <c r="R34" s="28" t="s">
        <v>22</v>
      </c>
      <c r="S34" s="28" t="s">
        <v>22</v>
      </c>
      <c r="T34" s="28">
        <v>0</v>
      </c>
    </row>
    <row r="35" spans="1:20" ht="21.75" customHeight="1">
      <c r="A35" s="25" t="s">
        <v>42</v>
      </c>
      <c r="B35" s="40"/>
      <c r="C35" s="34">
        <f t="shared" si="1"/>
        <v>5</v>
      </c>
      <c r="D35" s="28">
        <f t="shared" si="2"/>
        <v>2</v>
      </c>
      <c r="E35" s="28">
        <v>1</v>
      </c>
      <c r="F35" s="28" t="s">
        <v>22</v>
      </c>
      <c r="G35" s="28">
        <v>1</v>
      </c>
      <c r="H35" s="28" t="s">
        <v>22</v>
      </c>
      <c r="I35" s="28" t="s">
        <v>22</v>
      </c>
      <c r="J35" s="28" t="s">
        <v>22</v>
      </c>
      <c r="K35" s="28" t="s">
        <v>22</v>
      </c>
      <c r="L35" s="28" t="s">
        <v>22</v>
      </c>
      <c r="M35" s="28" t="s">
        <v>22</v>
      </c>
      <c r="N35" s="28">
        <f t="shared" si="3"/>
        <v>2</v>
      </c>
      <c r="O35" s="28" t="s">
        <v>22</v>
      </c>
      <c r="P35" s="28" t="s">
        <v>22</v>
      </c>
      <c r="Q35" s="28">
        <v>2</v>
      </c>
      <c r="R35" s="28" t="s">
        <v>22</v>
      </c>
      <c r="S35" s="28" t="s">
        <v>22</v>
      </c>
      <c r="T35" s="28">
        <v>1</v>
      </c>
    </row>
    <row r="36" spans="1:20" ht="21.75" customHeight="1">
      <c r="A36" s="25" t="s">
        <v>43</v>
      </c>
      <c r="B36" s="40"/>
      <c r="C36" s="34">
        <f t="shared" si="1"/>
        <v>2</v>
      </c>
      <c r="D36" s="28">
        <f t="shared" si="2"/>
        <v>0</v>
      </c>
      <c r="E36" s="28" t="s">
        <v>22</v>
      </c>
      <c r="F36" s="28" t="s">
        <v>22</v>
      </c>
      <c r="G36" s="28" t="s">
        <v>22</v>
      </c>
      <c r="H36" s="28" t="s">
        <v>22</v>
      </c>
      <c r="I36" s="28" t="s">
        <v>22</v>
      </c>
      <c r="J36" s="28" t="s">
        <v>22</v>
      </c>
      <c r="K36" s="28" t="s">
        <v>22</v>
      </c>
      <c r="L36" s="28" t="s">
        <v>22</v>
      </c>
      <c r="M36" s="28" t="s">
        <v>22</v>
      </c>
      <c r="N36" s="28">
        <f t="shared" si="3"/>
        <v>2</v>
      </c>
      <c r="O36" s="28" t="s">
        <v>22</v>
      </c>
      <c r="P36" s="28">
        <v>2</v>
      </c>
      <c r="Q36" s="28" t="s">
        <v>22</v>
      </c>
      <c r="R36" s="28" t="s">
        <v>22</v>
      </c>
      <c r="S36" s="28" t="s">
        <v>22</v>
      </c>
      <c r="T36" s="28">
        <v>0</v>
      </c>
    </row>
    <row r="37" spans="1:20" ht="21.75" customHeight="1">
      <c r="A37" s="27" t="s">
        <v>44</v>
      </c>
      <c r="B37" s="43"/>
      <c r="C37" s="36">
        <f t="shared" si="1"/>
        <v>4</v>
      </c>
      <c r="D37" s="29">
        <f t="shared" si="2"/>
        <v>1</v>
      </c>
      <c r="E37" s="29">
        <v>1</v>
      </c>
      <c r="F37" s="29" t="s">
        <v>22</v>
      </c>
      <c r="G37" s="29" t="s">
        <v>22</v>
      </c>
      <c r="H37" s="29" t="s">
        <v>22</v>
      </c>
      <c r="I37" s="29" t="s">
        <v>22</v>
      </c>
      <c r="J37" s="29" t="s">
        <v>22</v>
      </c>
      <c r="K37" s="29" t="s">
        <v>22</v>
      </c>
      <c r="L37" s="29" t="s">
        <v>22</v>
      </c>
      <c r="M37" s="29" t="s">
        <v>22</v>
      </c>
      <c r="N37" s="29">
        <f t="shared" si="3"/>
        <v>0</v>
      </c>
      <c r="O37" s="29" t="s">
        <v>22</v>
      </c>
      <c r="P37" s="29" t="s">
        <v>22</v>
      </c>
      <c r="Q37" s="29" t="s">
        <v>22</v>
      </c>
      <c r="R37" s="29" t="s">
        <v>22</v>
      </c>
      <c r="S37" s="29" t="s">
        <v>22</v>
      </c>
      <c r="T37" s="29">
        <v>3</v>
      </c>
    </row>
    <row r="38" spans="1:20" s="6" customFormat="1" ht="25.5" customHeight="1">
      <c r="A38" s="80" t="s">
        <v>18</v>
      </c>
      <c r="B38" s="80"/>
      <c r="C38" s="80"/>
      <c r="D38" s="80"/>
      <c r="E38" s="80"/>
      <c r="F38" s="80"/>
      <c r="G38" s="80"/>
      <c r="H38" s="80"/>
      <c r="I38" s="80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6" customFormat="1" ht="15" customHeight="1">
      <c r="A39" s="5"/>
      <c r="B39" s="8"/>
      <c r="C39" s="9"/>
      <c r="D39" s="9"/>
      <c r="E39" s="9"/>
      <c r="F39" s="9"/>
      <c r="G39" s="9"/>
      <c r="H39" s="20"/>
      <c r="I39" s="20"/>
      <c r="J39" s="20"/>
      <c r="K39" s="20"/>
      <c r="L39" s="20"/>
      <c r="M39" s="20"/>
      <c r="N39" s="9"/>
      <c r="O39" s="9"/>
      <c r="P39" s="9"/>
      <c r="Q39" s="9"/>
      <c r="R39" s="9"/>
      <c r="S39" s="9"/>
      <c r="T39" s="9"/>
    </row>
  </sheetData>
  <sheetProtection/>
  <mergeCells count="25">
    <mergeCell ref="A38:I38"/>
    <mergeCell ref="G6:G12"/>
    <mergeCell ref="H6:H12"/>
    <mergeCell ref="I6:I12"/>
    <mergeCell ref="C3:C12"/>
    <mergeCell ref="D6:D12"/>
    <mergeCell ref="F6:F12"/>
    <mergeCell ref="A6:B7"/>
    <mergeCell ref="A8:B9"/>
    <mergeCell ref="K6:K12"/>
    <mergeCell ref="L6:L12"/>
    <mergeCell ref="E6:E12"/>
    <mergeCell ref="A1:J1"/>
    <mergeCell ref="D3:J4"/>
    <mergeCell ref="J6:J12"/>
    <mergeCell ref="T3:T12"/>
    <mergeCell ref="N6:N12"/>
    <mergeCell ref="M6:M12"/>
    <mergeCell ref="O6:O12"/>
    <mergeCell ref="N3:S5"/>
    <mergeCell ref="S6:S12"/>
    <mergeCell ref="P6:P12"/>
    <mergeCell ref="Q6:Q12"/>
    <mergeCell ref="R6:R12"/>
    <mergeCell ref="K3:M4"/>
  </mergeCells>
  <printOptions horizontalCentered="1" verticalCentered="1"/>
  <pageMargins left="0.5905511811023623" right="0.55118110236220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黃鼠狼</dc:creator>
  <cp:keywords/>
  <dc:description/>
  <cp:lastModifiedBy>CTO</cp:lastModifiedBy>
  <cp:lastPrinted>2013-09-06T03:00:49Z</cp:lastPrinted>
  <dcterms:created xsi:type="dcterms:W3CDTF">1996-08-02T02:08:03Z</dcterms:created>
  <dcterms:modified xsi:type="dcterms:W3CDTF">2014-08-20T07:15:03Z</dcterms:modified>
  <cp:category/>
  <cp:version/>
  <cp:contentType/>
  <cp:contentStatus/>
</cp:coreProperties>
</file>