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645" tabRatio="597" activeTab="0"/>
  </bookViews>
  <sheets>
    <sheet name="96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<sst xmlns="http://schemas.openxmlformats.org/spreadsheetml/2006/main" count="107" uniqueCount="56">
  <si>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Unit : No.</t>
  </si>
  <si>
    <t>Taipei</t>
  </si>
  <si>
    <t>Kaohsiung</t>
  </si>
  <si>
    <t>Ilan</t>
  </si>
  <si>
    <t>Taoyuan</t>
  </si>
  <si>
    <t>Hsinchu</t>
  </si>
  <si>
    <t>Miaoli</t>
  </si>
  <si>
    <t>Taichung</t>
  </si>
  <si>
    <t>Changhua</t>
  </si>
  <si>
    <t>Nantou</t>
  </si>
  <si>
    <t>Yunlin</t>
  </si>
  <si>
    <t>Chiayi</t>
  </si>
  <si>
    <t>Tainan</t>
  </si>
  <si>
    <t>Pingtung</t>
  </si>
  <si>
    <t>Taitung</t>
  </si>
  <si>
    <t>Hualien</t>
  </si>
  <si>
    <t>Penghu</t>
  </si>
  <si>
    <t>Keelung</t>
  </si>
  <si>
    <t>City</t>
  </si>
  <si>
    <t>County</t>
  </si>
  <si>
    <t>Unit : No.</t>
  </si>
  <si>
    <t>Medical Care Institutions</t>
  </si>
  <si>
    <t>All</t>
  </si>
  <si>
    <t xml:space="preserve">                    Medical Care Institutions</t>
  </si>
  <si>
    <t>Dispensary</t>
  </si>
  <si>
    <t>Owned and Operated by Pharmacists</t>
  </si>
  <si>
    <t>Owned and Operated by Assistant Pharmacists</t>
  </si>
  <si>
    <t>Manufacturer</t>
  </si>
  <si>
    <r>
      <t>Western Medicine Manufacturer</t>
    </r>
    <r>
      <rPr>
        <sz val="11"/>
        <rFont val="標楷體"/>
        <family val="4"/>
      </rPr>
      <t xml:space="preserve">   </t>
    </r>
  </si>
  <si>
    <t>Manufacturer of Biological Drugs for Human Beings</t>
  </si>
  <si>
    <t>Western Medicine</t>
  </si>
  <si>
    <r>
      <t>Chinese Medicine Manufacturer</t>
    </r>
    <r>
      <rPr>
        <sz val="11"/>
        <rFont val="標楷體"/>
        <family val="4"/>
      </rPr>
      <t xml:space="preserve">   </t>
    </r>
  </si>
  <si>
    <t>Supervision by a Full-time Resident Pharmacist Who Has Received the Training for Chinese Medicines to an Appropriate Level</t>
  </si>
  <si>
    <t>Supervision by Full-time Resident Chinese Herbal Doctor</t>
  </si>
  <si>
    <t>Medical Device Manufacturer</t>
  </si>
  <si>
    <t>Medicine Dealer</t>
  </si>
  <si>
    <r>
      <t>Western Med. Dealer</t>
    </r>
    <r>
      <rPr>
        <sz val="11"/>
        <rFont val="標楷體"/>
        <family val="4"/>
      </rPr>
      <t xml:space="preserve">   </t>
    </r>
  </si>
  <si>
    <t>Operated by Pharmacist</t>
  </si>
  <si>
    <t>Operated by Assistant Pharmacist</t>
  </si>
  <si>
    <t>Administered by Pharmacist</t>
  </si>
  <si>
    <t>Adm. by Assistant Pharmacist</t>
  </si>
  <si>
    <t xml:space="preserve">Managed by Pharmacists </t>
  </si>
  <si>
    <t>Managed by Assistant Pharmacists</t>
  </si>
  <si>
    <r>
      <t>Chinese Med. Dealer</t>
    </r>
    <r>
      <rPr>
        <sz val="11"/>
        <rFont val="標楷體"/>
        <family val="4"/>
      </rPr>
      <t xml:space="preserve">   </t>
    </r>
  </si>
  <si>
    <t>Adm. by Dr. of Chinese Medicine</t>
  </si>
  <si>
    <t>Under the Supervision of a Chinese Herbal Doctor</t>
  </si>
  <si>
    <t>Managed in Person Who Has Basic Knowledge of Chinese Herbal Medicine and Verificative Ability</t>
  </si>
  <si>
    <t>Active Listed Chinese Medicine Seller</t>
  </si>
  <si>
    <t>Medical Device Dealer</t>
  </si>
  <si>
    <t>New Taipei</t>
  </si>
  <si>
    <t>Kinmen</t>
  </si>
  <si>
    <t>Lienkiang</t>
  </si>
  <si>
    <t>County</t>
  </si>
  <si>
    <t>Firms by Locale, 2012</t>
  </si>
  <si>
    <t xml:space="preserve"> Firms by Locale, 2012(Cont.)</t>
  </si>
  <si>
    <t xml:space="preserve">Table  96  Number of Pharmaceutical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</si>
</sst>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_-* #,##0.00_-;\-* #,##0.00_-;_-* &quot;-&quot;_-;_-@_-"/>
    <numFmt numFmtId="179" formatCode="#,##0.00_ "/>
    <numFmt numFmtId="180" formatCode="m&quot;月&quot;d&quot;日&quot;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-* #,##0.0_-;\-* #,##0.0_-;_-* &quot;-&quot;??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"/>
    <numFmt numFmtId="204" formatCode="_-* #,##0.0_-;\-* #,##0.0_-;_-* &quot;-&quot;?_-;_-@_-"/>
  </numFmts>
  <fonts count="36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b/>
      <sz val="16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8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0" fontId="1" fillId="0" borderId="0" xfId="33" applyFill="1" applyAlignment="1">
      <alignment vertical="center"/>
      <protection/>
    </xf>
    <xf numFmtId="0" fontId="1" fillId="0" borderId="0" xfId="33" applyFill="1">
      <alignment/>
      <protection/>
    </xf>
    <xf numFmtId="0" fontId="6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vertical="top"/>
      <protection/>
    </xf>
    <xf numFmtId="0" fontId="1" fillId="0" borderId="0" xfId="33" applyFont="1" applyFill="1" applyAlignment="1">
      <alignment horizontal="right" vertical="top"/>
      <protection/>
    </xf>
    <xf numFmtId="0" fontId="7" fillId="0" borderId="10" xfId="33" applyFont="1" applyFill="1" applyBorder="1" applyAlignment="1">
      <alignment vertical="top"/>
      <protection/>
    </xf>
    <xf numFmtId="0" fontId="7" fillId="0" borderId="11" xfId="33" applyFont="1" applyFill="1" applyBorder="1" applyAlignment="1">
      <alignment horizontal="centerContinuous" vertical="center"/>
      <protection/>
    </xf>
    <xf numFmtId="0" fontId="7" fillId="0" borderId="12" xfId="33" applyFont="1" applyFill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center" vertical="center"/>
      <protection/>
    </xf>
    <xf numFmtId="0" fontId="7" fillId="0" borderId="14" xfId="33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 vertical="center"/>
      <protection/>
    </xf>
    <xf numFmtId="0" fontId="1" fillId="0" borderId="15" xfId="33" applyFont="1" applyFill="1" applyBorder="1" applyAlignment="1">
      <alignment horizontal="center" vertical="center"/>
      <protection/>
    </xf>
    <xf numFmtId="49" fontId="1" fillId="0" borderId="15" xfId="33" applyNumberFormat="1" applyFont="1" applyFill="1" applyBorder="1" applyAlignment="1">
      <alignment horizontal="center" vertical="center"/>
      <protection/>
    </xf>
    <xf numFmtId="49" fontId="1" fillId="0" borderId="16" xfId="33" applyNumberFormat="1" applyFont="1" applyFill="1" applyBorder="1" applyAlignment="1">
      <alignment horizontal="center" vertical="center"/>
      <protection/>
    </xf>
    <xf numFmtId="0" fontId="1" fillId="0" borderId="16" xfId="33" applyFont="1" applyFill="1" applyBorder="1" applyAlignment="1">
      <alignment horizontal="center" vertical="center"/>
      <protection/>
    </xf>
    <xf numFmtId="49" fontId="1" fillId="0" borderId="0" xfId="33" applyNumberFormat="1" applyFont="1" applyFill="1" applyBorder="1" applyAlignment="1">
      <alignment horizontal="center" vertical="center"/>
      <protection/>
    </xf>
    <xf numFmtId="49" fontId="1" fillId="0" borderId="17" xfId="33" applyNumberFormat="1" applyFon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Continuous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1" fillId="0" borderId="19" xfId="33" applyFont="1" applyFill="1" applyBorder="1" applyAlignment="1">
      <alignment horizontal="center" vertical="center"/>
      <protection/>
    </xf>
    <xf numFmtId="0" fontId="1" fillId="0" borderId="20" xfId="33" applyFont="1" applyFill="1" applyBorder="1" applyAlignment="1">
      <alignment horizontal="center" vertical="center"/>
      <protection/>
    </xf>
    <xf numFmtId="0" fontId="14" fillId="0" borderId="0" xfId="33" applyFont="1" applyFill="1" applyBorder="1" applyAlignment="1">
      <alignment vertical="center"/>
      <protection/>
    </xf>
    <xf numFmtId="0" fontId="15" fillId="0" borderId="16" xfId="33" applyFont="1" applyFill="1" applyBorder="1" applyAlignment="1">
      <alignment vertical="center" wrapText="1"/>
      <protection/>
    </xf>
    <xf numFmtId="0" fontId="15" fillId="0" borderId="16" xfId="33" applyFont="1" applyFill="1" applyBorder="1" applyAlignment="1">
      <alignment vertical="center" wrapText="1" shrinkToFit="1"/>
      <protection/>
    </xf>
    <xf numFmtId="0" fontId="14" fillId="0" borderId="10" xfId="33" applyFont="1" applyFill="1" applyBorder="1" applyAlignment="1">
      <alignment vertical="center"/>
      <protection/>
    </xf>
    <xf numFmtId="0" fontId="1" fillId="0" borderId="0" xfId="33" applyFont="1" applyFill="1" applyBorder="1" applyAlignment="1">
      <alignment vertical="center"/>
      <protection/>
    </xf>
    <xf numFmtId="0" fontId="12" fillId="0" borderId="0" xfId="33" applyFont="1" applyFill="1" applyBorder="1" applyAlignment="1">
      <alignment vertical="center" wrapText="1"/>
      <protection/>
    </xf>
    <xf numFmtId="0" fontId="13" fillId="0" borderId="0" xfId="33" applyFont="1" applyFill="1" applyBorder="1" applyAlignment="1">
      <alignment vertical="center"/>
      <protection/>
    </xf>
    <xf numFmtId="0" fontId="13" fillId="0" borderId="16" xfId="33" applyFont="1" applyFill="1" applyBorder="1" applyAlignment="1">
      <alignment vertical="center"/>
      <protection/>
    </xf>
    <xf numFmtId="0" fontId="5" fillId="0" borderId="0" xfId="33" applyFont="1" applyFill="1" applyAlignment="1">
      <alignment horizontal="righ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15" fillId="0" borderId="0" xfId="33" applyFont="1" applyFill="1" applyBorder="1" applyAlignment="1">
      <alignment vertical="center" wrapText="1"/>
      <protection/>
    </xf>
    <xf numFmtId="0" fontId="14" fillId="0" borderId="16" xfId="33" applyFont="1" applyFill="1" applyBorder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1" fillId="0" borderId="0" xfId="33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11" xfId="33" applyFont="1" applyFill="1" applyBorder="1" applyAlignment="1">
      <alignment vertical="center" wrapText="1"/>
      <protection/>
    </xf>
    <xf numFmtId="0" fontId="13" fillId="0" borderId="11" xfId="33" applyFont="1" applyFill="1" applyBorder="1" applyAlignment="1">
      <alignment vertical="center"/>
      <protection/>
    </xf>
    <xf numFmtId="0" fontId="13" fillId="0" borderId="13" xfId="33" applyFont="1" applyFill="1" applyBorder="1" applyAlignment="1">
      <alignment vertical="center"/>
      <protection/>
    </xf>
    <xf numFmtId="0" fontId="15" fillId="0" borderId="10" xfId="33" applyFont="1" applyFill="1" applyBorder="1" applyAlignment="1">
      <alignment vertical="center" wrapText="1"/>
      <protection/>
    </xf>
    <xf numFmtId="0" fontId="14" fillId="0" borderId="19" xfId="33" applyFont="1" applyFill="1" applyBorder="1" applyAlignment="1">
      <alignment vertical="center"/>
      <protection/>
    </xf>
    <xf numFmtId="0" fontId="1" fillId="0" borderId="0" xfId="33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7" fillId="0" borderId="0" xfId="33" applyFont="1" applyFill="1" applyAlignment="1">
      <alignment horizontal="center" vertical="center"/>
      <protection/>
    </xf>
    <xf numFmtId="0" fontId="10" fillId="0" borderId="0" xfId="33" applyFont="1" applyFill="1" applyAlignment="1">
      <alignment horizontal="center" vertical="center"/>
      <protection/>
    </xf>
    <xf numFmtId="41" fontId="34" fillId="0" borderId="0" xfId="33" applyNumberFormat="1" applyFont="1" applyFill="1" applyAlignment="1">
      <alignment vertical="center"/>
      <protection/>
    </xf>
    <xf numFmtId="41" fontId="35" fillId="0" borderId="0" xfId="0" applyNumberFormat="1" applyFont="1" applyAlignment="1">
      <alignment horizontal="right"/>
    </xf>
    <xf numFmtId="41" fontId="35" fillId="0" borderId="0" xfId="33" applyNumberFormat="1" applyFont="1" applyFill="1" applyAlignment="1">
      <alignment vertical="center"/>
      <protection/>
    </xf>
    <xf numFmtId="41" fontId="35" fillId="0" borderId="17" xfId="0" applyNumberFormat="1" applyFont="1" applyBorder="1" applyAlignment="1">
      <alignment horizontal="right"/>
    </xf>
    <xf numFmtId="41" fontId="35" fillId="0" borderId="0" xfId="0" applyNumberFormat="1" applyFont="1" applyBorder="1" applyAlignment="1">
      <alignment horizontal="right"/>
    </xf>
    <xf numFmtId="41" fontId="35" fillId="0" borderId="20" xfId="0" applyNumberFormat="1" applyFont="1" applyBorder="1" applyAlignment="1">
      <alignment horizontal="right"/>
    </xf>
    <xf numFmtId="41" fontId="35" fillId="0" borderId="10" xfId="0" applyNumberFormat="1" applyFont="1" applyBorder="1" applyAlignment="1">
      <alignment horizontal="righ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現況服務量年報表9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D8" sqref="D8"/>
    </sheetView>
  </sheetViews>
  <sheetFormatPr defaultColWidth="6.75390625" defaultRowHeight="16.5"/>
  <cols>
    <col min="1" max="1" width="3.00390625" style="4" customWidth="1"/>
    <col min="2" max="2" width="3.125" style="4" customWidth="1"/>
    <col min="3" max="3" width="47.75390625" style="4" customWidth="1"/>
    <col min="4" max="5" width="10.625" style="4" customWidth="1"/>
    <col min="6" max="6" width="11.125" style="4" customWidth="1"/>
    <col min="7" max="7" width="10.625" style="4" customWidth="1"/>
    <col min="8" max="9" width="11.125" style="4" customWidth="1"/>
    <col min="10" max="10" width="11.75390625" style="4" customWidth="1"/>
    <col min="11" max="11" width="12.125" style="4" customWidth="1"/>
    <col min="12" max="12" width="12.25390625" style="4" customWidth="1"/>
    <col min="13" max="13" width="11.75390625" style="4" customWidth="1"/>
    <col min="14" max="14" width="11.875" style="5" customWidth="1"/>
    <col min="15" max="15" width="11.75390625" style="5" customWidth="1"/>
    <col min="16" max="16" width="11.125" style="5" customWidth="1"/>
    <col min="17" max="17" width="3.50390625" style="4" customWidth="1"/>
    <col min="18" max="18" width="3.625" style="4" customWidth="1"/>
    <col min="19" max="19" width="47.50390625" style="4" customWidth="1"/>
    <col min="20" max="20" width="15.25390625" style="4" customWidth="1"/>
    <col min="21" max="21" width="13.125" style="4" customWidth="1"/>
    <col min="22" max="22" width="14.00390625" style="4" customWidth="1"/>
    <col min="23" max="29" width="14.625" style="4" customWidth="1"/>
    <col min="30" max="16384" width="6.75390625" style="4" customWidth="1"/>
  </cols>
  <sheetData>
    <row r="1" spans="1:29" s="6" customFormat="1" ht="28.5" customHeight="1">
      <c r="A1" s="33" t="s">
        <v>55</v>
      </c>
      <c r="B1" s="33"/>
      <c r="C1" s="33"/>
      <c r="D1" s="33"/>
      <c r="E1" s="33"/>
      <c r="F1" s="33"/>
      <c r="G1" s="33"/>
      <c r="H1" s="34" t="s">
        <v>53</v>
      </c>
      <c r="I1" s="34"/>
      <c r="J1" s="34"/>
      <c r="K1" s="34"/>
      <c r="L1" s="34"/>
      <c r="M1" s="34"/>
      <c r="N1" s="34"/>
      <c r="O1" s="34"/>
      <c r="P1" s="34"/>
      <c r="Q1" s="33" t="s">
        <v>55</v>
      </c>
      <c r="R1" s="33"/>
      <c r="S1" s="33"/>
      <c r="T1" s="33"/>
      <c r="U1" s="33"/>
      <c r="V1" s="33"/>
      <c r="W1" s="34" t="s">
        <v>54</v>
      </c>
      <c r="X1" s="35"/>
      <c r="Y1" s="35"/>
      <c r="Z1" s="35"/>
      <c r="AA1" s="35"/>
      <c r="AB1" s="35"/>
      <c r="AC1" s="35"/>
    </row>
    <row r="2" spans="1:29" s="6" customFormat="1" ht="9.75" customHeight="1">
      <c r="A2" s="50"/>
      <c r="B2" s="50"/>
      <c r="C2" s="50"/>
      <c r="D2" s="50"/>
      <c r="E2" s="50"/>
      <c r="F2" s="50"/>
      <c r="G2" s="50"/>
      <c r="H2" s="40"/>
      <c r="I2" s="40"/>
      <c r="J2" s="40"/>
      <c r="K2" s="40"/>
      <c r="L2" s="40"/>
      <c r="M2" s="40"/>
      <c r="N2" s="40"/>
      <c r="O2" s="40"/>
      <c r="P2" s="40"/>
      <c r="Q2" s="3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s="2" customFormat="1" ht="9.75" customHeight="1">
      <c r="A3" s="49"/>
      <c r="B3" s="49"/>
      <c r="C3" s="49"/>
      <c r="D3" s="49"/>
      <c r="E3" s="49"/>
      <c r="F3" s="49"/>
      <c r="G3" s="49"/>
      <c r="H3" s="1"/>
      <c r="I3" s="1"/>
      <c r="J3" s="1"/>
      <c r="K3" s="1"/>
      <c r="L3" s="1"/>
      <c r="M3" s="1"/>
      <c r="N3" s="1"/>
      <c r="O3" s="1"/>
      <c r="P3" s="1"/>
      <c r="Q3" s="40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6:29" s="7" customFormat="1" ht="18" customHeight="1">
      <c r="P4" s="8" t="s">
        <v>0</v>
      </c>
      <c r="T4" s="9"/>
      <c r="AC4" s="8" t="s">
        <v>20</v>
      </c>
    </row>
    <row r="5" spans="1:29" s="2" customFormat="1" ht="20.25" customHeight="1">
      <c r="A5" s="10"/>
      <c r="B5" s="10"/>
      <c r="C5" s="10"/>
      <c r="D5" s="11"/>
      <c r="E5" s="11"/>
      <c r="F5" s="12"/>
      <c r="G5" s="11"/>
      <c r="H5" s="12"/>
      <c r="I5" s="11"/>
      <c r="J5" s="11"/>
      <c r="K5" s="11"/>
      <c r="L5" s="11"/>
      <c r="M5" s="11"/>
      <c r="N5" s="11"/>
      <c r="O5" s="11"/>
      <c r="P5" s="11"/>
      <c r="Q5" s="10"/>
      <c r="R5" s="10"/>
      <c r="S5" s="10"/>
      <c r="T5" s="11"/>
      <c r="U5" s="11"/>
      <c r="V5" s="12"/>
      <c r="W5" s="12"/>
      <c r="X5" s="12"/>
      <c r="Y5" s="11"/>
      <c r="Z5" s="11"/>
      <c r="AA5" s="11"/>
      <c r="AB5" s="11"/>
      <c r="AC5" s="13"/>
    </row>
    <row r="6" spans="1:29" s="2" customFormat="1" ht="21.75" customHeight="1">
      <c r="A6" s="47" t="s">
        <v>21</v>
      </c>
      <c r="B6" s="35"/>
      <c r="C6" s="48"/>
      <c r="D6" s="15" t="s">
        <v>22</v>
      </c>
      <c r="E6" s="16" t="s">
        <v>49</v>
      </c>
      <c r="F6" s="16" t="s">
        <v>1</v>
      </c>
      <c r="G6" s="15" t="s">
        <v>7</v>
      </c>
      <c r="H6" s="18" t="s">
        <v>12</v>
      </c>
      <c r="I6" s="17" t="s">
        <v>2</v>
      </c>
      <c r="J6" s="18" t="s">
        <v>3</v>
      </c>
      <c r="K6" s="18" t="s">
        <v>4</v>
      </c>
      <c r="L6" s="18" t="s">
        <v>5</v>
      </c>
      <c r="M6" s="18" t="s">
        <v>6</v>
      </c>
      <c r="N6" s="18" t="s">
        <v>8</v>
      </c>
      <c r="O6" s="18" t="s">
        <v>9</v>
      </c>
      <c r="P6" s="15" t="s">
        <v>10</v>
      </c>
      <c r="Q6" s="14"/>
      <c r="R6" s="14"/>
      <c r="S6" s="29" t="s">
        <v>23</v>
      </c>
      <c r="T6" s="15" t="s">
        <v>11</v>
      </c>
      <c r="U6" s="18" t="s">
        <v>13</v>
      </c>
      <c r="V6" s="18" t="s">
        <v>14</v>
      </c>
      <c r="W6" s="18" t="s">
        <v>15</v>
      </c>
      <c r="X6" s="18" t="s">
        <v>16</v>
      </c>
      <c r="Y6" s="18" t="s">
        <v>17</v>
      </c>
      <c r="Z6" s="18" t="s">
        <v>5</v>
      </c>
      <c r="AA6" s="18" t="s">
        <v>11</v>
      </c>
      <c r="AB6" s="19" t="s">
        <v>50</v>
      </c>
      <c r="AC6" s="20" t="s">
        <v>51</v>
      </c>
    </row>
    <row r="7" spans="1:29" s="2" customFormat="1" ht="21" customHeight="1">
      <c r="A7" s="21"/>
      <c r="B7" s="21"/>
      <c r="C7" s="21"/>
      <c r="D7" s="22"/>
      <c r="E7" s="22" t="s">
        <v>18</v>
      </c>
      <c r="F7" s="22" t="s">
        <v>18</v>
      </c>
      <c r="G7" s="22" t="s">
        <v>18</v>
      </c>
      <c r="H7" s="23" t="s">
        <v>18</v>
      </c>
      <c r="I7" s="23" t="s">
        <v>18</v>
      </c>
      <c r="J7" s="23" t="s">
        <v>19</v>
      </c>
      <c r="K7" s="23" t="s">
        <v>19</v>
      </c>
      <c r="L7" s="22" t="s">
        <v>19</v>
      </c>
      <c r="M7" s="22" t="s">
        <v>19</v>
      </c>
      <c r="N7" s="22" t="s">
        <v>19</v>
      </c>
      <c r="O7" s="22" t="s">
        <v>19</v>
      </c>
      <c r="P7" s="22" t="s">
        <v>19</v>
      </c>
      <c r="Q7" s="21"/>
      <c r="R7" s="21"/>
      <c r="S7" s="21"/>
      <c r="T7" s="22" t="s">
        <v>19</v>
      </c>
      <c r="U7" s="23" t="s">
        <v>19</v>
      </c>
      <c r="V7" s="23" t="s">
        <v>19</v>
      </c>
      <c r="W7" s="23" t="s">
        <v>19</v>
      </c>
      <c r="X7" s="23" t="s">
        <v>19</v>
      </c>
      <c r="Y7" s="22" t="s">
        <v>18</v>
      </c>
      <c r="Z7" s="22" t="s">
        <v>18</v>
      </c>
      <c r="AA7" s="22" t="s">
        <v>18</v>
      </c>
      <c r="AB7" s="24" t="s">
        <v>52</v>
      </c>
      <c r="AC7" s="24" t="s">
        <v>52</v>
      </c>
    </row>
    <row r="8" spans="1:29" s="3" customFormat="1" ht="28.5" customHeight="1">
      <c r="A8" s="42" t="s">
        <v>24</v>
      </c>
      <c r="B8" s="43"/>
      <c r="C8" s="44"/>
      <c r="D8" s="51">
        <f>SUM(D9:D10)</f>
        <v>7620</v>
      </c>
      <c r="E8" s="51">
        <f aca="true" t="shared" si="0" ref="E8:P8">SUM(E9:E10)</f>
        <v>1117</v>
      </c>
      <c r="F8" s="51">
        <f t="shared" si="0"/>
        <v>773</v>
      </c>
      <c r="G8" s="51">
        <f t="shared" si="0"/>
        <v>987</v>
      </c>
      <c r="H8" s="51">
        <f t="shared" si="0"/>
        <v>665</v>
      </c>
      <c r="I8" s="51">
        <f t="shared" si="0"/>
        <v>963</v>
      </c>
      <c r="J8" s="51">
        <f t="shared" si="0"/>
        <v>131</v>
      </c>
      <c r="K8" s="51">
        <f t="shared" si="0"/>
        <v>701</v>
      </c>
      <c r="L8" s="51">
        <f t="shared" si="0"/>
        <v>143</v>
      </c>
      <c r="M8" s="51">
        <f t="shared" si="0"/>
        <v>212</v>
      </c>
      <c r="N8" s="51">
        <f t="shared" si="0"/>
        <v>422</v>
      </c>
      <c r="O8" s="51">
        <f t="shared" si="0"/>
        <v>227</v>
      </c>
      <c r="P8" s="51">
        <f t="shared" si="0"/>
        <v>296</v>
      </c>
      <c r="Q8" s="42" t="s">
        <v>24</v>
      </c>
      <c r="R8" s="43"/>
      <c r="S8" s="44"/>
      <c r="T8" s="51">
        <f>SUM(T9:T10)</f>
        <v>157</v>
      </c>
      <c r="U8" s="51">
        <f aca="true" t="shared" si="1" ref="U8:AC8">SUM(U9:U10)</f>
        <v>311</v>
      </c>
      <c r="V8" s="51">
        <f t="shared" si="1"/>
        <v>57</v>
      </c>
      <c r="W8" s="51">
        <f t="shared" si="1"/>
        <v>92</v>
      </c>
      <c r="X8" s="51">
        <f t="shared" si="1"/>
        <v>16</v>
      </c>
      <c r="Y8" s="51">
        <f t="shared" si="1"/>
        <v>109</v>
      </c>
      <c r="Z8" s="51">
        <f t="shared" si="1"/>
        <v>124</v>
      </c>
      <c r="AA8" s="51">
        <f t="shared" si="1"/>
        <v>115</v>
      </c>
      <c r="AB8" s="51">
        <f t="shared" si="1"/>
        <v>2</v>
      </c>
      <c r="AC8" s="51">
        <f t="shared" si="1"/>
        <v>0</v>
      </c>
    </row>
    <row r="9" spans="1:29" s="2" customFormat="1" ht="27" customHeight="1">
      <c r="A9" s="25"/>
      <c r="B9" s="36" t="s">
        <v>25</v>
      </c>
      <c r="C9" s="37"/>
      <c r="D9" s="52">
        <v>5258</v>
      </c>
      <c r="E9" s="52">
        <v>725</v>
      </c>
      <c r="F9" s="52">
        <v>584</v>
      </c>
      <c r="G9" s="52">
        <v>679</v>
      </c>
      <c r="H9" s="52">
        <v>580</v>
      </c>
      <c r="I9" s="52">
        <v>748</v>
      </c>
      <c r="J9" s="52">
        <v>99</v>
      </c>
      <c r="K9" s="52">
        <v>445</v>
      </c>
      <c r="L9" s="52">
        <v>76</v>
      </c>
      <c r="M9" s="52">
        <v>77</v>
      </c>
      <c r="N9" s="52">
        <v>257</v>
      </c>
      <c r="O9" s="52">
        <v>115</v>
      </c>
      <c r="P9" s="52">
        <v>189</v>
      </c>
      <c r="Q9" s="25"/>
      <c r="R9" s="36" t="s">
        <v>25</v>
      </c>
      <c r="S9" s="37"/>
      <c r="T9" s="52">
        <v>113</v>
      </c>
      <c r="U9" s="52">
        <v>224</v>
      </c>
      <c r="V9" s="52">
        <v>42</v>
      </c>
      <c r="W9" s="52">
        <v>61</v>
      </c>
      <c r="X9" s="52">
        <v>10</v>
      </c>
      <c r="Y9" s="52">
        <v>64</v>
      </c>
      <c r="Z9" s="52">
        <v>76</v>
      </c>
      <c r="AA9" s="52">
        <v>93</v>
      </c>
      <c r="AB9" s="52">
        <v>1</v>
      </c>
      <c r="AC9" s="55">
        <v>0</v>
      </c>
    </row>
    <row r="10" spans="1:29" s="2" customFormat="1" ht="28.5" customHeight="1">
      <c r="A10" s="25"/>
      <c r="B10" s="36" t="s">
        <v>26</v>
      </c>
      <c r="C10" s="37"/>
      <c r="D10" s="52">
        <v>2362</v>
      </c>
      <c r="E10" s="52">
        <v>392</v>
      </c>
      <c r="F10" s="52">
        <v>189</v>
      </c>
      <c r="G10" s="52">
        <v>308</v>
      </c>
      <c r="H10" s="52">
        <v>85</v>
      </c>
      <c r="I10" s="52">
        <v>215</v>
      </c>
      <c r="J10" s="52">
        <v>32</v>
      </c>
      <c r="K10" s="52">
        <v>256</v>
      </c>
      <c r="L10" s="52">
        <v>67</v>
      </c>
      <c r="M10" s="52">
        <v>135</v>
      </c>
      <c r="N10" s="52">
        <v>165</v>
      </c>
      <c r="O10" s="52">
        <v>112</v>
      </c>
      <c r="P10" s="52">
        <v>107</v>
      </c>
      <c r="Q10" s="25"/>
      <c r="R10" s="36" t="s">
        <v>26</v>
      </c>
      <c r="S10" s="37"/>
      <c r="T10" s="52">
        <v>44</v>
      </c>
      <c r="U10" s="52">
        <v>87</v>
      </c>
      <c r="V10" s="52">
        <v>15</v>
      </c>
      <c r="W10" s="52">
        <v>31</v>
      </c>
      <c r="X10" s="52">
        <v>6</v>
      </c>
      <c r="Y10" s="52">
        <v>45</v>
      </c>
      <c r="Z10" s="52">
        <v>48</v>
      </c>
      <c r="AA10" s="52">
        <v>22</v>
      </c>
      <c r="AB10" s="52">
        <v>1</v>
      </c>
      <c r="AC10" s="55">
        <v>0</v>
      </c>
    </row>
    <row r="11" spans="1:29" s="3" customFormat="1" ht="24.75" customHeight="1">
      <c r="A11" s="30" t="s">
        <v>27</v>
      </c>
      <c r="B11" s="31"/>
      <c r="C11" s="32"/>
      <c r="D11" s="51">
        <f>SUM(D12+D15+D18)</f>
        <v>1561</v>
      </c>
      <c r="E11" s="51">
        <f aca="true" t="shared" si="2" ref="E11:P11">SUM(E12+E15+E18)</f>
        <v>388</v>
      </c>
      <c r="F11" s="51">
        <f t="shared" si="2"/>
        <v>59</v>
      </c>
      <c r="G11" s="51">
        <f t="shared" si="2"/>
        <v>229</v>
      </c>
      <c r="H11" s="51">
        <f t="shared" si="2"/>
        <v>176</v>
      </c>
      <c r="I11" s="51">
        <f t="shared" si="2"/>
        <v>119</v>
      </c>
      <c r="J11" s="51">
        <f t="shared" si="2"/>
        <v>23</v>
      </c>
      <c r="K11" s="51">
        <f t="shared" si="2"/>
        <v>192</v>
      </c>
      <c r="L11" s="51">
        <f t="shared" si="2"/>
        <v>74</v>
      </c>
      <c r="M11" s="51">
        <f t="shared" si="2"/>
        <v>27</v>
      </c>
      <c r="N11" s="51">
        <f t="shared" si="2"/>
        <v>126</v>
      </c>
      <c r="O11" s="51">
        <f t="shared" si="2"/>
        <v>17</v>
      </c>
      <c r="P11" s="51">
        <f t="shared" si="2"/>
        <v>16</v>
      </c>
      <c r="Q11" s="30" t="s">
        <v>27</v>
      </c>
      <c r="R11" s="31"/>
      <c r="S11" s="32"/>
      <c r="T11" s="51">
        <f>SUM(T12+T15+T18)</f>
        <v>37</v>
      </c>
      <c r="U11" s="51">
        <f aca="true" t="shared" si="3" ref="U11:AC11">SUM(U12+U15+U18)</f>
        <v>25</v>
      </c>
      <c r="V11" s="51">
        <f t="shared" si="3"/>
        <v>0</v>
      </c>
      <c r="W11" s="51">
        <f t="shared" si="3"/>
        <v>4</v>
      </c>
      <c r="X11" s="51">
        <f t="shared" si="3"/>
        <v>0</v>
      </c>
      <c r="Y11" s="51">
        <f t="shared" si="3"/>
        <v>8</v>
      </c>
      <c r="Z11" s="51">
        <f t="shared" si="3"/>
        <v>33</v>
      </c>
      <c r="AA11" s="51">
        <f t="shared" si="3"/>
        <v>8</v>
      </c>
      <c r="AB11" s="51">
        <f t="shared" si="3"/>
        <v>0</v>
      </c>
      <c r="AC11" s="51">
        <f t="shared" si="3"/>
        <v>0</v>
      </c>
    </row>
    <row r="12" spans="1:29" s="2" customFormat="1" ht="28.5" customHeight="1">
      <c r="A12" s="25"/>
      <c r="B12" s="36" t="s">
        <v>28</v>
      </c>
      <c r="C12" s="37"/>
      <c r="D12" s="52">
        <v>298</v>
      </c>
      <c r="E12" s="52">
        <v>39</v>
      </c>
      <c r="F12" s="52">
        <v>4</v>
      </c>
      <c r="G12" s="52">
        <v>39</v>
      </c>
      <c r="H12" s="52">
        <v>39</v>
      </c>
      <c r="I12" s="52">
        <v>20</v>
      </c>
      <c r="J12" s="52">
        <v>4</v>
      </c>
      <c r="K12" s="52">
        <v>51</v>
      </c>
      <c r="L12" s="52">
        <v>23</v>
      </c>
      <c r="M12" s="52">
        <v>6</v>
      </c>
      <c r="N12" s="52">
        <v>32</v>
      </c>
      <c r="O12" s="52">
        <v>4</v>
      </c>
      <c r="P12" s="52">
        <v>8</v>
      </c>
      <c r="Q12" s="25"/>
      <c r="R12" s="36" t="s">
        <v>28</v>
      </c>
      <c r="S12" s="37"/>
      <c r="T12" s="52">
        <v>11</v>
      </c>
      <c r="U12" s="52">
        <v>6</v>
      </c>
      <c r="V12" s="52">
        <v>0</v>
      </c>
      <c r="W12" s="52">
        <v>2</v>
      </c>
      <c r="X12" s="52">
        <v>0</v>
      </c>
      <c r="Y12" s="52">
        <v>1</v>
      </c>
      <c r="Z12" s="52">
        <v>6</v>
      </c>
      <c r="AA12" s="52">
        <v>3</v>
      </c>
      <c r="AB12" s="52">
        <v>0</v>
      </c>
      <c r="AC12" s="55">
        <v>0</v>
      </c>
    </row>
    <row r="13" spans="1:29" s="2" customFormat="1" ht="27" customHeight="1">
      <c r="A13" s="25"/>
      <c r="B13" s="25"/>
      <c r="C13" s="26" t="s">
        <v>29</v>
      </c>
      <c r="D13" s="52">
        <v>25</v>
      </c>
      <c r="E13" s="52">
        <v>1</v>
      </c>
      <c r="F13" s="52">
        <v>0</v>
      </c>
      <c r="G13" s="52">
        <v>1</v>
      </c>
      <c r="H13" s="52">
        <v>0</v>
      </c>
      <c r="I13" s="52">
        <v>0</v>
      </c>
      <c r="J13" s="52">
        <v>0</v>
      </c>
      <c r="K13" s="52">
        <v>0</v>
      </c>
      <c r="L13" s="52">
        <v>1</v>
      </c>
      <c r="M13" s="52">
        <v>0</v>
      </c>
      <c r="N13" s="52">
        <v>14</v>
      </c>
      <c r="O13" s="52">
        <v>0</v>
      </c>
      <c r="P13" s="52">
        <v>3</v>
      </c>
      <c r="Q13" s="25"/>
      <c r="R13" s="25"/>
      <c r="S13" s="26" t="s">
        <v>29</v>
      </c>
      <c r="T13" s="52">
        <v>4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1</v>
      </c>
      <c r="AB13" s="52">
        <v>0</v>
      </c>
      <c r="AC13" s="55">
        <v>0</v>
      </c>
    </row>
    <row r="14" spans="1:29" s="2" customFormat="1" ht="25.5" customHeight="1">
      <c r="A14" s="25"/>
      <c r="B14" s="25"/>
      <c r="C14" s="26" t="s">
        <v>30</v>
      </c>
      <c r="D14" s="52">
        <v>273</v>
      </c>
      <c r="E14" s="52">
        <v>38</v>
      </c>
      <c r="F14" s="52">
        <v>4</v>
      </c>
      <c r="G14" s="52">
        <v>38</v>
      </c>
      <c r="H14" s="52">
        <v>39</v>
      </c>
      <c r="I14" s="52">
        <v>20</v>
      </c>
      <c r="J14" s="52">
        <v>4</v>
      </c>
      <c r="K14" s="52">
        <v>51</v>
      </c>
      <c r="L14" s="52">
        <v>22</v>
      </c>
      <c r="M14" s="52">
        <v>6</v>
      </c>
      <c r="N14" s="52">
        <v>18</v>
      </c>
      <c r="O14" s="52">
        <v>4</v>
      </c>
      <c r="P14" s="52">
        <v>5</v>
      </c>
      <c r="Q14" s="25"/>
      <c r="R14" s="25"/>
      <c r="S14" s="26" t="s">
        <v>30</v>
      </c>
      <c r="T14" s="52">
        <v>7</v>
      </c>
      <c r="U14" s="52">
        <v>6</v>
      </c>
      <c r="V14" s="52">
        <v>0</v>
      </c>
      <c r="W14" s="52">
        <v>2</v>
      </c>
      <c r="X14" s="52">
        <v>0</v>
      </c>
      <c r="Y14" s="52">
        <v>1</v>
      </c>
      <c r="Z14" s="52">
        <v>6</v>
      </c>
      <c r="AA14" s="52">
        <v>2</v>
      </c>
      <c r="AB14" s="52">
        <v>0</v>
      </c>
      <c r="AC14" s="55">
        <v>0</v>
      </c>
    </row>
    <row r="15" spans="1:29" s="2" customFormat="1" ht="26.25" customHeight="1">
      <c r="A15" s="25"/>
      <c r="B15" s="36" t="s">
        <v>31</v>
      </c>
      <c r="C15" s="37"/>
      <c r="D15" s="52">
        <v>120</v>
      </c>
      <c r="E15" s="52">
        <v>6</v>
      </c>
      <c r="F15" s="52">
        <v>3</v>
      </c>
      <c r="G15" s="52">
        <v>9</v>
      </c>
      <c r="H15" s="52">
        <v>41</v>
      </c>
      <c r="I15" s="52">
        <v>21</v>
      </c>
      <c r="J15" s="52">
        <v>3</v>
      </c>
      <c r="K15" s="52">
        <v>17</v>
      </c>
      <c r="L15" s="52">
        <v>0</v>
      </c>
      <c r="M15" s="52">
        <v>0</v>
      </c>
      <c r="N15" s="52">
        <v>5</v>
      </c>
      <c r="O15" s="52">
        <v>2</v>
      </c>
      <c r="P15" s="52">
        <v>1</v>
      </c>
      <c r="Q15" s="25"/>
      <c r="R15" s="36" t="s">
        <v>31</v>
      </c>
      <c r="S15" s="37"/>
      <c r="T15" s="52">
        <v>1</v>
      </c>
      <c r="U15" s="52">
        <v>9</v>
      </c>
      <c r="V15" s="52">
        <v>0</v>
      </c>
      <c r="W15" s="52">
        <v>0</v>
      </c>
      <c r="X15" s="52">
        <v>0</v>
      </c>
      <c r="Y15" s="52">
        <v>0</v>
      </c>
      <c r="Z15" s="52">
        <v>2</v>
      </c>
      <c r="AA15" s="52">
        <v>0</v>
      </c>
      <c r="AB15" s="52">
        <v>0</v>
      </c>
      <c r="AC15" s="55">
        <v>0</v>
      </c>
    </row>
    <row r="16" spans="1:29" s="3" customFormat="1" ht="54" customHeight="1">
      <c r="A16" s="25"/>
      <c r="B16" s="25"/>
      <c r="C16" s="26" t="s">
        <v>32</v>
      </c>
      <c r="D16" s="52">
        <v>114</v>
      </c>
      <c r="E16" s="52">
        <v>5</v>
      </c>
      <c r="F16" s="52">
        <v>2</v>
      </c>
      <c r="G16" s="52">
        <v>9</v>
      </c>
      <c r="H16" s="52">
        <v>39</v>
      </c>
      <c r="I16" s="52">
        <v>21</v>
      </c>
      <c r="J16" s="52">
        <v>3</v>
      </c>
      <c r="K16" s="52">
        <v>16</v>
      </c>
      <c r="L16" s="52">
        <v>0</v>
      </c>
      <c r="M16" s="52">
        <v>0</v>
      </c>
      <c r="N16" s="52">
        <v>5</v>
      </c>
      <c r="O16" s="52">
        <v>2</v>
      </c>
      <c r="P16" s="52">
        <v>1</v>
      </c>
      <c r="Q16" s="25"/>
      <c r="R16" s="25"/>
      <c r="S16" s="26" t="s">
        <v>32</v>
      </c>
      <c r="T16" s="52">
        <v>1</v>
      </c>
      <c r="U16" s="52">
        <v>9</v>
      </c>
      <c r="V16" s="52">
        <v>0</v>
      </c>
      <c r="W16" s="52">
        <v>0</v>
      </c>
      <c r="X16" s="52">
        <v>0</v>
      </c>
      <c r="Y16" s="52">
        <v>0</v>
      </c>
      <c r="Z16" s="52">
        <v>1</v>
      </c>
      <c r="AA16" s="52">
        <v>0</v>
      </c>
      <c r="AB16" s="52">
        <v>0</v>
      </c>
      <c r="AC16" s="55">
        <v>0</v>
      </c>
    </row>
    <row r="17" spans="1:29" s="3" customFormat="1" ht="27.75" customHeight="1">
      <c r="A17" s="25"/>
      <c r="B17" s="25"/>
      <c r="C17" s="26" t="s">
        <v>33</v>
      </c>
      <c r="D17" s="52">
        <v>6</v>
      </c>
      <c r="E17" s="52">
        <v>1</v>
      </c>
      <c r="F17" s="52">
        <v>1</v>
      </c>
      <c r="G17" s="52">
        <v>0</v>
      </c>
      <c r="H17" s="52">
        <v>2</v>
      </c>
      <c r="I17" s="52">
        <v>0</v>
      </c>
      <c r="J17" s="52">
        <v>0</v>
      </c>
      <c r="K17" s="52">
        <v>1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25"/>
      <c r="R17" s="25"/>
      <c r="S17" s="26" t="s">
        <v>33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1</v>
      </c>
      <c r="AA17" s="52">
        <v>0</v>
      </c>
      <c r="AB17" s="52">
        <v>0</v>
      </c>
      <c r="AC17" s="55">
        <v>0</v>
      </c>
    </row>
    <row r="18" spans="1:29" s="2" customFormat="1" ht="27.75" customHeight="1">
      <c r="A18" s="25"/>
      <c r="B18" s="36" t="s">
        <v>34</v>
      </c>
      <c r="C18" s="37"/>
      <c r="D18" s="52">
        <v>1143</v>
      </c>
      <c r="E18" s="52">
        <v>343</v>
      </c>
      <c r="F18" s="52">
        <v>52</v>
      </c>
      <c r="G18" s="52">
        <v>181</v>
      </c>
      <c r="H18" s="52">
        <v>96</v>
      </c>
      <c r="I18" s="52">
        <v>78</v>
      </c>
      <c r="J18" s="52">
        <v>16</v>
      </c>
      <c r="K18" s="52">
        <v>124</v>
      </c>
      <c r="L18" s="52">
        <v>51</v>
      </c>
      <c r="M18" s="52">
        <v>21</v>
      </c>
      <c r="N18" s="52">
        <v>89</v>
      </c>
      <c r="O18" s="52">
        <v>11</v>
      </c>
      <c r="P18" s="52">
        <v>7</v>
      </c>
      <c r="Q18" s="25"/>
      <c r="R18" s="36" t="s">
        <v>34</v>
      </c>
      <c r="S18" s="37"/>
      <c r="T18" s="52">
        <v>25</v>
      </c>
      <c r="U18" s="52">
        <v>10</v>
      </c>
      <c r="V18" s="52">
        <v>0</v>
      </c>
      <c r="W18" s="52">
        <v>2</v>
      </c>
      <c r="X18" s="52">
        <v>0</v>
      </c>
      <c r="Y18" s="52">
        <v>7</v>
      </c>
      <c r="Z18" s="52">
        <v>25</v>
      </c>
      <c r="AA18" s="52">
        <v>5</v>
      </c>
      <c r="AB18" s="52">
        <v>0</v>
      </c>
      <c r="AC18" s="55">
        <v>0</v>
      </c>
    </row>
    <row r="19" spans="1:29" s="3" customFormat="1" ht="27.75" customHeight="1">
      <c r="A19" s="30" t="s">
        <v>35</v>
      </c>
      <c r="B19" s="31"/>
      <c r="C19" s="32"/>
      <c r="D19" s="51">
        <f>SUM(D20+D27+D34)</f>
        <v>54843</v>
      </c>
      <c r="E19" s="51">
        <f aca="true" t="shared" si="4" ref="E19:P19">SUM(E20+E27+E34)</f>
        <v>8437</v>
      </c>
      <c r="F19" s="51">
        <f t="shared" si="4"/>
        <v>9906</v>
      </c>
      <c r="G19" s="51">
        <f t="shared" si="4"/>
        <v>7278</v>
      </c>
      <c r="H19" s="51">
        <f t="shared" si="4"/>
        <v>4262</v>
      </c>
      <c r="I19" s="51">
        <f t="shared" si="4"/>
        <v>7488</v>
      </c>
      <c r="J19" s="51">
        <f t="shared" si="4"/>
        <v>810</v>
      </c>
      <c r="K19" s="51">
        <f t="shared" si="4"/>
        <v>3955</v>
      </c>
      <c r="L19" s="51">
        <f t="shared" si="4"/>
        <v>1008</v>
      </c>
      <c r="M19" s="51">
        <f t="shared" si="4"/>
        <v>870</v>
      </c>
      <c r="N19" s="51">
        <f t="shared" si="4"/>
        <v>2309</v>
      </c>
      <c r="O19" s="51">
        <f t="shared" si="4"/>
        <v>1110</v>
      </c>
      <c r="P19" s="51">
        <f t="shared" si="4"/>
        <v>1174</v>
      </c>
      <c r="Q19" s="30" t="s">
        <v>35</v>
      </c>
      <c r="R19" s="31"/>
      <c r="S19" s="32"/>
      <c r="T19" s="51">
        <f aca="true" t="shared" si="5" ref="T19:AC19">SUM(T20+T27+T34)</f>
        <v>856</v>
      </c>
      <c r="U19" s="51">
        <f t="shared" si="5"/>
        <v>1566</v>
      </c>
      <c r="V19" s="51">
        <f t="shared" si="5"/>
        <v>385</v>
      </c>
      <c r="W19" s="51">
        <f t="shared" si="5"/>
        <v>625</v>
      </c>
      <c r="X19" s="51">
        <f t="shared" si="5"/>
        <v>79</v>
      </c>
      <c r="Y19" s="51">
        <f t="shared" si="5"/>
        <v>701</v>
      </c>
      <c r="Z19" s="51">
        <f t="shared" si="5"/>
        <v>1025</v>
      </c>
      <c r="AA19" s="51">
        <f t="shared" si="5"/>
        <v>890</v>
      </c>
      <c r="AB19" s="51">
        <f t="shared" si="5"/>
        <v>101</v>
      </c>
      <c r="AC19" s="51">
        <f t="shared" si="5"/>
        <v>8</v>
      </c>
    </row>
    <row r="20" spans="1:29" s="2" customFormat="1" ht="27.75" customHeight="1">
      <c r="A20" s="25"/>
      <c r="B20" s="36" t="s">
        <v>36</v>
      </c>
      <c r="C20" s="37"/>
      <c r="D20" s="53">
        <f>SUM(D21:D26)</f>
        <v>5164</v>
      </c>
      <c r="E20" s="53">
        <f aca="true" t="shared" si="6" ref="E20:P20">SUM(E21:E26)</f>
        <v>602</v>
      </c>
      <c r="F20" s="53">
        <f t="shared" si="6"/>
        <v>1396</v>
      </c>
      <c r="G20" s="53">
        <f t="shared" si="6"/>
        <v>654</v>
      </c>
      <c r="H20" s="53">
        <f t="shared" si="6"/>
        <v>414</v>
      </c>
      <c r="I20" s="53">
        <f t="shared" si="6"/>
        <v>600</v>
      </c>
      <c r="J20" s="53">
        <f t="shared" si="6"/>
        <v>78</v>
      </c>
      <c r="K20" s="53">
        <f t="shared" si="6"/>
        <v>285</v>
      </c>
      <c r="L20" s="53">
        <f t="shared" si="6"/>
        <v>71</v>
      </c>
      <c r="M20" s="53">
        <f t="shared" si="6"/>
        <v>64</v>
      </c>
      <c r="N20" s="53">
        <f t="shared" si="6"/>
        <v>238</v>
      </c>
      <c r="O20" s="53">
        <f t="shared" si="6"/>
        <v>89</v>
      </c>
      <c r="P20" s="53">
        <f t="shared" si="6"/>
        <v>88</v>
      </c>
      <c r="Q20" s="25"/>
      <c r="R20" s="36" t="s">
        <v>36</v>
      </c>
      <c r="S20" s="37"/>
      <c r="T20" s="53">
        <f aca="true" t="shared" si="7" ref="T20:AC20">SUM(T21:T26)</f>
        <v>57</v>
      </c>
      <c r="U20" s="53">
        <f t="shared" si="7"/>
        <v>134</v>
      </c>
      <c r="V20" s="53">
        <f t="shared" si="7"/>
        <v>59</v>
      </c>
      <c r="W20" s="53">
        <f t="shared" si="7"/>
        <v>56</v>
      </c>
      <c r="X20" s="53">
        <f t="shared" si="7"/>
        <v>10</v>
      </c>
      <c r="Y20" s="53">
        <f t="shared" si="7"/>
        <v>74</v>
      </c>
      <c r="Z20" s="53">
        <f t="shared" si="7"/>
        <v>90</v>
      </c>
      <c r="AA20" s="53">
        <f t="shared" si="7"/>
        <v>87</v>
      </c>
      <c r="AB20" s="53">
        <f t="shared" si="7"/>
        <v>18</v>
      </c>
      <c r="AC20" s="53">
        <f t="shared" si="7"/>
        <v>0</v>
      </c>
    </row>
    <row r="21" spans="1:29" s="2" customFormat="1" ht="27.75" customHeight="1">
      <c r="A21" s="25"/>
      <c r="B21" s="25"/>
      <c r="C21" s="26" t="s">
        <v>37</v>
      </c>
      <c r="D21" s="52">
        <v>215</v>
      </c>
      <c r="E21" s="52">
        <v>14</v>
      </c>
      <c r="F21" s="52">
        <v>80</v>
      </c>
      <c r="G21" s="52">
        <v>38</v>
      </c>
      <c r="H21" s="52">
        <v>18</v>
      </c>
      <c r="I21" s="52">
        <v>37</v>
      </c>
      <c r="J21" s="52">
        <v>1</v>
      </c>
      <c r="K21" s="52">
        <v>4</v>
      </c>
      <c r="L21" s="52">
        <v>0</v>
      </c>
      <c r="M21" s="52">
        <v>2</v>
      </c>
      <c r="N21" s="52">
        <v>6</v>
      </c>
      <c r="O21" s="52">
        <v>5</v>
      </c>
      <c r="P21" s="52">
        <v>0</v>
      </c>
      <c r="Q21" s="25"/>
      <c r="R21" s="25"/>
      <c r="S21" s="26" t="s">
        <v>37</v>
      </c>
      <c r="T21" s="52">
        <v>1</v>
      </c>
      <c r="U21" s="52">
        <v>4</v>
      </c>
      <c r="V21" s="52">
        <v>0</v>
      </c>
      <c r="W21" s="52">
        <v>0</v>
      </c>
      <c r="X21" s="52">
        <v>0</v>
      </c>
      <c r="Y21" s="52">
        <v>0</v>
      </c>
      <c r="Z21" s="52">
        <v>3</v>
      </c>
      <c r="AA21" s="52">
        <v>2</v>
      </c>
      <c r="AB21" s="52">
        <v>0</v>
      </c>
      <c r="AC21" s="55">
        <v>0</v>
      </c>
    </row>
    <row r="22" spans="1:29" s="2" customFormat="1" ht="27.75" customHeight="1">
      <c r="A22" s="25"/>
      <c r="B22" s="25"/>
      <c r="C22" s="26" t="s">
        <v>38</v>
      </c>
      <c r="D22" s="52">
        <v>81</v>
      </c>
      <c r="E22" s="52">
        <v>4</v>
      </c>
      <c r="F22" s="52">
        <v>14</v>
      </c>
      <c r="G22" s="52">
        <v>16</v>
      </c>
      <c r="H22" s="52">
        <v>3</v>
      </c>
      <c r="I22" s="52">
        <v>10</v>
      </c>
      <c r="J22" s="52">
        <v>2</v>
      </c>
      <c r="K22" s="52">
        <v>1</v>
      </c>
      <c r="L22" s="52">
        <v>0</v>
      </c>
      <c r="M22" s="52">
        <v>0</v>
      </c>
      <c r="N22" s="52">
        <v>15</v>
      </c>
      <c r="O22" s="52">
        <v>4</v>
      </c>
      <c r="P22" s="52">
        <v>0</v>
      </c>
      <c r="Q22" s="25"/>
      <c r="R22" s="25"/>
      <c r="S22" s="26" t="s">
        <v>38</v>
      </c>
      <c r="T22" s="52">
        <v>0</v>
      </c>
      <c r="U22" s="52">
        <v>8</v>
      </c>
      <c r="V22" s="52">
        <v>0</v>
      </c>
      <c r="W22" s="52">
        <v>0</v>
      </c>
      <c r="X22" s="52">
        <v>1</v>
      </c>
      <c r="Y22" s="52">
        <v>1</v>
      </c>
      <c r="Z22" s="52">
        <v>1</v>
      </c>
      <c r="AA22" s="52">
        <v>1</v>
      </c>
      <c r="AB22" s="52">
        <v>0</v>
      </c>
      <c r="AC22" s="55">
        <v>0</v>
      </c>
    </row>
    <row r="23" spans="1:29" s="3" customFormat="1" ht="27.75" customHeight="1">
      <c r="A23" s="25"/>
      <c r="B23" s="25"/>
      <c r="C23" s="26" t="s">
        <v>39</v>
      </c>
      <c r="D23" s="52">
        <v>2911</v>
      </c>
      <c r="E23" s="52">
        <v>308</v>
      </c>
      <c r="F23" s="52">
        <v>915</v>
      </c>
      <c r="G23" s="52">
        <v>398</v>
      </c>
      <c r="H23" s="52">
        <v>228</v>
      </c>
      <c r="I23" s="52">
        <v>348</v>
      </c>
      <c r="J23" s="52">
        <v>22</v>
      </c>
      <c r="K23" s="52">
        <v>170</v>
      </c>
      <c r="L23" s="52">
        <v>46</v>
      </c>
      <c r="M23" s="52">
        <v>38</v>
      </c>
      <c r="N23" s="52">
        <v>118</v>
      </c>
      <c r="O23" s="52">
        <v>29</v>
      </c>
      <c r="P23" s="52">
        <v>28</v>
      </c>
      <c r="Q23" s="25"/>
      <c r="R23" s="25"/>
      <c r="S23" s="26" t="s">
        <v>39</v>
      </c>
      <c r="T23" s="52">
        <v>21</v>
      </c>
      <c r="U23" s="52">
        <v>66</v>
      </c>
      <c r="V23" s="52">
        <v>10</v>
      </c>
      <c r="W23" s="52">
        <v>17</v>
      </c>
      <c r="X23" s="52">
        <v>4</v>
      </c>
      <c r="Y23" s="52">
        <v>32</v>
      </c>
      <c r="Z23" s="52">
        <v>50</v>
      </c>
      <c r="AA23" s="52">
        <v>51</v>
      </c>
      <c r="AB23" s="52">
        <v>12</v>
      </c>
      <c r="AC23" s="55">
        <v>0</v>
      </c>
    </row>
    <row r="24" spans="1:29" s="2" customFormat="1" ht="27.75" customHeight="1">
      <c r="A24" s="25"/>
      <c r="B24" s="25"/>
      <c r="C24" s="26" t="s">
        <v>40</v>
      </c>
      <c r="D24" s="52">
        <v>855</v>
      </c>
      <c r="E24" s="52">
        <v>124</v>
      </c>
      <c r="F24" s="52">
        <v>98</v>
      </c>
      <c r="G24" s="52">
        <v>94</v>
      </c>
      <c r="H24" s="52">
        <v>45</v>
      </c>
      <c r="I24" s="52">
        <v>150</v>
      </c>
      <c r="J24" s="52">
        <v>20</v>
      </c>
      <c r="K24" s="52">
        <v>60</v>
      </c>
      <c r="L24" s="52">
        <v>9</v>
      </c>
      <c r="M24" s="52">
        <v>6</v>
      </c>
      <c r="N24" s="52">
        <v>97</v>
      </c>
      <c r="O24" s="52">
        <v>13</v>
      </c>
      <c r="P24" s="52">
        <v>19</v>
      </c>
      <c r="Q24" s="25"/>
      <c r="R24" s="25"/>
      <c r="S24" s="26" t="s">
        <v>40</v>
      </c>
      <c r="T24" s="52">
        <v>8</v>
      </c>
      <c r="U24" s="52">
        <v>40</v>
      </c>
      <c r="V24" s="52">
        <v>5</v>
      </c>
      <c r="W24" s="52">
        <v>9</v>
      </c>
      <c r="X24" s="52">
        <v>0</v>
      </c>
      <c r="Y24" s="52">
        <v>5</v>
      </c>
      <c r="Z24" s="52">
        <v>21</v>
      </c>
      <c r="AA24" s="52">
        <v>30</v>
      </c>
      <c r="AB24" s="52">
        <v>2</v>
      </c>
      <c r="AC24" s="55">
        <v>0</v>
      </c>
    </row>
    <row r="25" spans="1:29" s="2" customFormat="1" ht="27.75" customHeight="1">
      <c r="A25" s="25"/>
      <c r="B25" s="25"/>
      <c r="C25" s="27" t="s">
        <v>41</v>
      </c>
      <c r="D25" s="52">
        <v>488</v>
      </c>
      <c r="E25" s="52">
        <v>58</v>
      </c>
      <c r="F25" s="52">
        <v>171</v>
      </c>
      <c r="G25" s="52">
        <v>24</v>
      </c>
      <c r="H25" s="52">
        <v>77</v>
      </c>
      <c r="I25" s="52">
        <v>20</v>
      </c>
      <c r="J25" s="52">
        <v>8</v>
      </c>
      <c r="K25" s="52">
        <v>14</v>
      </c>
      <c r="L25" s="52">
        <v>2</v>
      </c>
      <c r="M25" s="52">
        <v>3</v>
      </c>
      <c r="N25" s="52">
        <v>1</v>
      </c>
      <c r="O25" s="52">
        <v>13</v>
      </c>
      <c r="P25" s="52">
        <v>14</v>
      </c>
      <c r="Q25" s="25"/>
      <c r="R25" s="25"/>
      <c r="S25" s="27" t="s">
        <v>41</v>
      </c>
      <c r="T25" s="52">
        <v>15</v>
      </c>
      <c r="U25" s="52">
        <v>7</v>
      </c>
      <c r="V25" s="52">
        <v>20</v>
      </c>
      <c r="W25" s="52">
        <v>15</v>
      </c>
      <c r="X25" s="52">
        <v>1</v>
      </c>
      <c r="Y25" s="52">
        <v>14</v>
      </c>
      <c r="Z25" s="52">
        <v>6</v>
      </c>
      <c r="AA25" s="52">
        <v>3</v>
      </c>
      <c r="AB25" s="52">
        <v>2</v>
      </c>
      <c r="AC25" s="55">
        <v>0</v>
      </c>
    </row>
    <row r="26" spans="1:29" s="3" customFormat="1" ht="27.75" customHeight="1">
      <c r="A26" s="25"/>
      <c r="B26" s="25"/>
      <c r="C26" s="27" t="s">
        <v>42</v>
      </c>
      <c r="D26" s="52">
        <v>614</v>
      </c>
      <c r="E26" s="52">
        <v>94</v>
      </c>
      <c r="F26" s="52">
        <v>118</v>
      </c>
      <c r="G26" s="52">
        <v>84</v>
      </c>
      <c r="H26" s="52">
        <v>43</v>
      </c>
      <c r="I26" s="52">
        <v>35</v>
      </c>
      <c r="J26" s="52">
        <v>25</v>
      </c>
      <c r="K26" s="52">
        <v>36</v>
      </c>
      <c r="L26" s="52">
        <v>14</v>
      </c>
      <c r="M26" s="52">
        <v>15</v>
      </c>
      <c r="N26" s="52">
        <v>1</v>
      </c>
      <c r="O26" s="52">
        <v>25</v>
      </c>
      <c r="P26" s="52">
        <v>27</v>
      </c>
      <c r="Q26" s="25"/>
      <c r="R26" s="25"/>
      <c r="S26" s="27" t="s">
        <v>42</v>
      </c>
      <c r="T26" s="52">
        <v>12</v>
      </c>
      <c r="U26" s="52">
        <v>9</v>
      </c>
      <c r="V26" s="52">
        <v>24</v>
      </c>
      <c r="W26" s="52">
        <v>15</v>
      </c>
      <c r="X26" s="52">
        <v>4</v>
      </c>
      <c r="Y26" s="52">
        <v>22</v>
      </c>
      <c r="Z26" s="52">
        <v>9</v>
      </c>
      <c r="AA26" s="52">
        <v>0</v>
      </c>
      <c r="AB26" s="52">
        <v>2</v>
      </c>
      <c r="AC26" s="55">
        <v>0</v>
      </c>
    </row>
    <row r="27" spans="1:29" s="2" customFormat="1" ht="27.75" customHeight="1">
      <c r="A27" s="25"/>
      <c r="B27" s="36" t="s">
        <v>43</v>
      </c>
      <c r="C27" s="37"/>
      <c r="D27" s="53">
        <f>SUM(D28:D33)</f>
        <v>11018</v>
      </c>
      <c r="E27" s="53">
        <f aca="true" t="shared" si="8" ref="E27:P27">SUM(E28:E33)</f>
        <v>1198</v>
      </c>
      <c r="F27" s="53">
        <f t="shared" si="8"/>
        <v>953</v>
      </c>
      <c r="G27" s="53">
        <f t="shared" si="8"/>
        <v>1429</v>
      </c>
      <c r="H27" s="53">
        <f t="shared" si="8"/>
        <v>1280</v>
      </c>
      <c r="I27" s="53">
        <f t="shared" si="8"/>
        <v>1748</v>
      </c>
      <c r="J27" s="53">
        <f t="shared" si="8"/>
        <v>193</v>
      </c>
      <c r="K27" s="53">
        <f t="shared" si="8"/>
        <v>621</v>
      </c>
      <c r="L27" s="53">
        <f t="shared" si="8"/>
        <v>171</v>
      </c>
      <c r="M27" s="53">
        <f t="shared" si="8"/>
        <v>243</v>
      </c>
      <c r="N27" s="53">
        <f t="shared" si="8"/>
        <v>807</v>
      </c>
      <c r="O27" s="53">
        <f t="shared" si="8"/>
        <v>461</v>
      </c>
      <c r="P27" s="53">
        <f t="shared" si="8"/>
        <v>415</v>
      </c>
      <c r="Q27" s="25"/>
      <c r="R27" s="36" t="s">
        <v>43</v>
      </c>
      <c r="S27" s="37"/>
      <c r="T27" s="53">
        <f aca="true" t="shared" si="9" ref="T27:AC27">SUM(T28:T33)</f>
        <v>340</v>
      </c>
      <c r="U27" s="53">
        <f t="shared" si="9"/>
        <v>527</v>
      </c>
      <c r="V27" s="53">
        <f t="shared" si="9"/>
        <v>79</v>
      </c>
      <c r="W27" s="53">
        <f t="shared" si="9"/>
        <v>103</v>
      </c>
      <c r="X27" s="53">
        <f t="shared" si="9"/>
        <v>23</v>
      </c>
      <c r="Y27" s="53">
        <f t="shared" si="9"/>
        <v>91</v>
      </c>
      <c r="Z27" s="53">
        <f t="shared" si="9"/>
        <v>123</v>
      </c>
      <c r="AA27" s="53">
        <f t="shared" si="9"/>
        <v>189</v>
      </c>
      <c r="AB27" s="53">
        <f t="shared" si="9"/>
        <v>24</v>
      </c>
      <c r="AC27" s="53">
        <f t="shared" si="9"/>
        <v>0</v>
      </c>
    </row>
    <row r="28" spans="1:29" s="2" customFormat="1" ht="27.75" customHeight="1">
      <c r="A28" s="25"/>
      <c r="B28" s="25"/>
      <c r="C28" s="26" t="s">
        <v>39</v>
      </c>
      <c r="D28" s="52">
        <v>908</v>
      </c>
      <c r="E28" s="52">
        <v>78</v>
      </c>
      <c r="F28" s="52">
        <v>214</v>
      </c>
      <c r="G28" s="52">
        <v>166</v>
      </c>
      <c r="H28" s="52">
        <v>91</v>
      </c>
      <c r="I28" s="52">
        <v>136</v>
      </c>
      <c r="J28" s="52">
        <v>7</v>
      </c>
      <c r="K28" s="52">
        <v>47</v>
      </c>
      <c r="L28" s="52">
        <v>14</v>
      </c>
      <c r="M28" s="52">
        <v>18</v>
      </c>
      <c r="N28" s="52">
        <v>41</v>
      </c>
      <c r="O28" s="52">
        <v>14</v>
      </c>
      <c r="P28" s="52">
        <v>14</v>
      </c>
      <c r="Q28" s="25"/>
      <c r="R28" s="25"/>
      <c r="S28" s="26" t="s">
        <v>39</v>
      </c>
      <c r="T28" s="52">
        <v>5</v>
      </c>
      <c r="U28" s="52">
        <v>17</v>
      </c>
      <c r="V28" s="52">
        <v>5</v>
      </c>
      <c r="W28" s="52">
        <v>3</v>
      </c>
      <c r="X28" s="52">
        <v>1</v>
      </c>
      <c r="Y28" s="52">
        <v>3</v>
      </c>
      <c r="Z28" s="52">
        <v>17</v>
      </c>
      <c r="AA28" s="52">
        <v>15</v>
      </c>
      <c r="AB28" s="52">
        <v>2</v>
      </c>
      <c r="AC28" s="55">
        <v>0</v>
      </c>
    </row>
    <row r="29" spans="1:29" s="3" customFormat="1" ht="27.75" customHeight="1">
      <c r="A29" s="25"/>
      <c r="B29" s="25"/>
      <c r="C29" s="26" t="s">
        <v>40</v>
      </c>
      <c r="D29" s="52">
        <v>55</v>
      </c>
      <c r="E29" s="52">
        <v>8</v>
      </c>
      <c r="F29" s="52">
        <v>14</v>
      </c>
      <c r="G29" s="52">
        <v>9</v>
      </c>
      <c r="H29" s="52">
        <v>4</v>
      </c>
      <c r="I29" s="52">
        <v>7</v>
      </c>
      <c r="J29" s="52">
        <v>1</v>
      </c>
      <c r="K29" s="52">
        <v>4</v>
      </c>
      <c r="L29" s="52">
        <v>0</v>
      </c>
      <c r="M29" s="52">
        <v>0</v>
      </c>
      <c r="N29" s="52">
        <v>1</v>
      </c>
      <c r="O29" s="52">
        <v>0</v>
      </c>
      <c r="P29" s="52">
        <v>2</v>
      </c>
      <c r="Q29" s="25"/>
      <c r="R29" s="25"/>
      <c r="S29" s="26" t="s">
        <v>40</v>
      </c>
      <c r="T29" s="52">
        <v>1</v>
      </c>
      <c r="U29" s="52">
        <v>1</v>
      </c>
      <c r="V29" s="52">
        <v>0</v>
      </c>
      <c r="W29" s="52">
        <v>0</v>
      </c>
      <c r="X29" s="52">
        <v>0</v>
      </c>
      <c r="Y29" s="52">
        <v>0</v>
      </c>
      <c r="Z29" s="52">
        <v>1</v>
      </c>
      <c r="AA29" s="52">
        <v>1</v>
      </c>
      <c r="AB29" s="52">
        <v>1</v>
      </c>
      <c r="AC29" s="55">
        <v>0</v>
      </c>
    </row>
    <row r="30" spans="1:29" s="2" customFormat="1" ht="27.75" customHeight="1">
      <c r="A30" s="25"/>
      <c r="B30" s="25"/>
      <c r="C30" s="26" t="s">
        <v>44</v>
      </c>
      <c r="D30" s="52">
        <v>26</v>
      </c>
      <c r="E30" s="52">
        <v>2</v>
      </c>
      <c r="F30" s="52">
        <v>9</v>
      </c>
      <c r="G30" s="52">
        <v>3</v>
      </c>
      <c r="H30" s="52">
        <v>2</v>
      </c>
      <c r="I30" s="52">
        <v>0</v>
      </c>
      <c r="J30" s="52">
        <v>0</v>
      </c>
      <c r="K30" s="52">
        <v>1</v>
      </c>
      <c r="L30" s="52">
        <v>0</v>
      </c>
      <c r="M30" s="52">
        <v>0</v>
      </c>
      <c r="N30" s="52">
        <v>2</v>
      </c>
      <c r="O30" s="52">
        <v>7</v>
      </c>
      <c r="P30" s="52">
        <v>0</v>
      </c>
      <c r="Q30" s="25"/>
      <c r="R30" s="25"/>
      <c r="S30" s="26" t="s">
        <v>44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5">
        <v>0</v>
      </c>
    </row>
    <row r="31" spans="1:29" s="2" customFormat="1" ht="27.75" customHeight="1">
      <c r="A31" s="25"/>
      <c r="B31" s="25"/>
      <c r="C31" s="26" t="s">
        <v>45</v>
      </c>
      <c r="D31" s="52">
        <v>33</v>
      </c>
      <c r="E31" s="52">
        <v>0</v>
      </c>
      <c r="F31" s="52">
        <v>5</v>
      </c>
      <c r="G31" s="52">
        <v>9</v>
      </c>
      <c r="H31" s="52">
        <v>1</v>
      </c>
      <c r="I31" s="52">
        <v>4</v>
      </c>
      <c r="J31" s="52">
        <v>1</v>
      </c>
      <c r="K31" s="52">
        <v>0</v>
      </c>
      <c r="L31" s="52">
        <v>2</v>
      </c>
      <c r="M31" s="52">
        <v>1</v>
      </c>
      <c r="N31" s="52">
        <v>3</v>
      </c>
      <c r="O31" s="52">
        <v>0</v>
      </c>
      <c r="P31" s="52">
        <v>0</v>
      </c>
      <c r="Q31" s="25"/>
      <c r="R31" s="25"/>
      <c r="S31" s="26" t="s">
        <v>45</v>
      </c>
      <c r="T31" s="52">
        <v>0</v>
      </c>
      <c r="U31" s="52">
        <v>3</v>
      </c>
      <c r="V31" s="52">
        <v>1</v>
      </c>
      <c r="W31" s="52">
        <v>0</v>
      </c>
      <c r="X31" s="52">
        <v>0</v>
      </c>
      <c r="Y31" s="52">
        <v>0</v>
      </c>
      <c r="Z31" s="52">
        <v>1</v>
      </c>
      <c r="AA31" s="52">
        <v>2</v>
      </c>
      <c r="AB31" s="52">
        <v>0</v>
      </c>
      <c r="AC31" s="55">
        <v>0</v>
      </c>
    </row>
    <row r="32" spans="1:29" s="2" customFormat="1" ht="42" customHeight="1">
      <c r="A32" s="25"/>
      <c r="B32" s="25"/>
      <c r="C32" s="26" t="s">
        <v>46</v>
      </c>
      <c r="D32" s="52">
        <v>1057</v>
      </c>
      <c r="E32" s="52">
        <v>49</v>
      </c>
      <c r="F32" s="52">
        <v>54</v>
      </c>
      <c r="G32" s="52">
        <v>117</v>
      </c>
      <c r="H32" s="52">
        <v>153</v>
      </c>
      <c r="I32" s="52">
        <v>175</v>
      </c>
      <c r="J32" s="52">
        <v>15</v>
      </c>
      <c r="K32" s="52">
        <v>72</v>
      </c>
      <c r="L32" s="52">
        <v>33</v>
      </c>
      <c r="M32" s="52">
        <v>38</v>
      </c>
      <c r="N32" s="52">
        <v>24</v>
      </c>
      <c r="O32" s="52">
        <v>107</v>
      </c>
      <c r="P32" s="52">
        <v>55</v>
      </c>
      <c r="Q32" s="25"/>
      <c r="R32" s="25"/>
      <c r="S32" s="26" t="s">
        <v>46</v>
      </c>
      <c r="T32" s="52">
        <v>47</v>
      </c>
      <c r="U32" s="52">
        <v>53</v>
      </c>
      <c r="V32" s="52">
        <v>11</v>
      </c>
      <c r="W32" s="52">
        <v>10</v>
      </c>
      <c r="X32" s="52">
        <v>7</v>
      </c>
      <c r="Y32" s="52">
        <v>9</v>
      </c>
      <c r="Z32" s="52">
        <v>19</v>
      </c>
      <c r="AA32" s="52">
        <v>9</v>
      </c>
      <c r="AB32" s="52">
        <v>0</v>
      </c>
      <c r="AC32" s="55">
        <v>0</v>
      </c>
    </row>
    <row r="33" spans="1:29" s="2" customFormat="1" ht="27" customHeight="1">
      <c r="A33" s="25"/>
      <c r="B33" s="25"/>
      <c r="C33" s="26" t="s">
        <v>47</v>
      </c>
      <c r="D33" s="54">
        <v>8939</v>
      </c>
      <c r="E33" s="55">
        <v>1061</v>
      </c>
      <c r="F33" s="55">
        <v>657</v>
      </c>
      <c r="G33" s="55">
        <v>1125</v>
      </c>
      <c r="H33" s="55">
        <v>1029</v>
      </c>
      <c r="I33" s="55">
        <v>1426</v>
      </c>
      <c r="J33" s="55">
        <v>169</v>
      </c>
      <c r="K33" s="55">
        <v>497</v>
      </c>
      <c r="L33" s="55">
        <v>122</v>
      </c>
      <c r="M33" s="55">
        <v>186</v>
      </c>
      <c r="N33" s="55">
        <v>736</v>
      </c>
      <c r="O33" s="55">
        <v>333</v>
      </c>
      <c r="P33" s="55">
        <v>344</v>
      </c>
      <c r="Q33" s="25"/>
      <c r="R33" s="25"/>
      <c r="S33" s="26" t="s">
        <v>47</v>
      </c>
      <c r="T33" s="55">
        <v>287</v>
      </c>
      <c r="U33" s="55">
        <v>453</v>
      </c>
      <c r="V33" s="55">
        <v>62</v>
      </c>
      <c r="W33" s="55">
        <v>90</v>
      </c>
      <c r="X33" s="55">
        <v>15</v>
      </c>
      <c r="Y33" s="55">
        <v>79</v>
      </c>
      <c r="Z33" s="55">
        <v>85</v>
      </c>
      <c r="AA33" s="55">
        <v>162</v>
      </c>
      <c r="AB33" s="55">
        <v>21</v>
      </c>
      <c r="AC33" s="55">
        <v>0</v>
      </c>
    </row>
    <row r="34" spans="1:29" s="2" customFormat="1" ht="27" customHeight="1">
      <c r="A34" s="28"/>
      <c r="B34" s="45" t="s">
        <v>48</v>
      </c>
      <c r="C34" s="46"/>
      <c r="D34" s="56">
        <v>38661</v>
      </c>
      <c r="E34" s="57">
        <v>6637</v>
      </c>
      <c r="F34" s="57">
        <v>7557</v>
      </c>
      <c r="G34" s="57">
        <v>5195</v>
      </c>
      <c r="H34" s="57">
        <v>2568</v>
      </c>
      <c r="I34" s="57">
        <v>5140</v>
      </c>
      <c r="J34" s="57">
        <v>539</v>
      </c>
      <c r="K34" s="57">
        <v>3049</v>
      </c>
      <c r="L34" s="57">
        <v>766</v>
      </c>
      <c r="M34" s="57">
        <v>563</v>
      </c>
      <c r="N34" s="57">
        <v>1264</v>
      </c>
      <c r="O34" s="57">
        <v>560</v>
      </c>
      <c r="P34" s="57">
        <v>671</v>
      </c>
      <c r="Q34" s="28"/>
      <c r="R34" s="45" t="s">
        <v>48</v>
      </c>
      <c r="S34" s="46"/>
      <c r="T34" s="57">
        <v>459</v>
      </c>
      <c r="U34" s="57">
        <v>905</v>
      </c>
      <c r="V34" s="57">
        <v>247</v>
      </c>
      <c r="W34" s="57">
        <v>466</v>
      </c>
      <c r="X34" s="57">
        <v>46</v>
      </c>
      <c r="Y34" s="57">
        <v>536</v>
      </c>
      <c r="Z34" s="57">
        <v>812</v>
      </c>
      <c r="AA34" s="57">
        <v>614</v>
      </c>
      <c r="AB34" s="57">
        <v>59</v>
      </c>
      <c r="AC34" s="57">
        <v>8</v>
      </c>
    </row>
  </sheetData>
  <sheetProtection/>
  <mergeCells count="32">
    <mergeCell ref="A1:G1"/>
    <mergeCell ref="H1:P1"/>
    <mergeCell ref="B15:C15"/>
    <mergeCell ref="A6:C6"/>
    <mergeCell ref="A3:G3"/>
    <mergeCell ref="A8:C8"/>
    <mergeCell ref="A11:C11"/>
    <mergeCell ref="H2:P2"/>
    <mergeCell ref="A2:G2"/>
    <mergeCell ref="B34:C34"/>
    <mergeCell ref="R34:S34"/>
    <mergeCell ref="B27:C27"/>
    <mergeCell ref="R20:S20"/>
    <mergeCell ref="R27:S27"/>
    <mergeCell ref="B20:C20"/>
    <mergeCell ref="A19:C19"/>
    <mergeCell ref="Q19:S19"/>
    <mergeCell ref="B9:C9"/>
    <mergeCell ref="R9:S9"/>
    <mergeCell ref="R12:S12"/>
    <mergeCell ref="B10:C10"/>
    <mergeCell ref="B18:C18"/>
    <mergeCell ref="B12:C12"/>
    <mergeCell ref="R18:S18"/>
    <mergeCell ref="R15:S15"/>
    <mergeCell ref="Q11:S11"/>
    <mergeCell ref="Q1:V1"/>
    <mergeCell ref="W1:AC1"/>
    <mergeCell ref="R10:S10"/>
    <mergeCell ref="Q2:AC2"/>
    <mergeCell ref="Q3:AC3"/>
    <mergeCell ref="Q8:S8"/>
  </mergeCells>
  <printOptions horizontalCentered="1"/>
  <pageMargins left="0.7480314960629921" right="0.7480314960629921" top="1.1811023622047245" bottom="0.7874015748031497" header="0" footer="0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新聞</cp:keywords>
  <dc:description> </dc:description>
  <cp:lastModifiedBy>uSER</cp:lastModifiedBy>
  <cp:lastPrinted>2012-06-12T01:59:34Z</cp:lastPrinted>
  <dcterms:created xsi:type="dcterms:W3CDTF">2007-09-06T08:25:25Z</dcterms:created>
  <dcterms:modified xsi:type="dcterms:W3CDTF">2013-07-08T08:16:42Z</dcterms:modified>
  <cp:category>I41</cp:category>
  <cp:version/>
  <cp:contentType/>
  <cp:contentStatus/>
</cp:coreProperties>
</file>