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140" activeTab="0"/>
  </bookViews>
  <sheets>
    <sheet name="表75" sheetId="1" r:id="rId1"/>
  </sheets>
  <definedNames>
    <definedName name="_xlnm.Print_Area" localSheetId="0">'表75'!$A$2:$J$66</definedName>
  </definedNames>
  <calcPr fullCalcOnLoad="1"/>
</workbook>
</file>

<file path=xl/sharedStrings.xml><?xml version="1.0" encoding="utf-8"?>
<sst xmlns="http://schemas.openxmlformats.org/spreadsheetml/2006/main" count="239" uniqueCount="131">
  <si>
    <t>Grand Total</t>
  </si>
  <si>
    <t>Hospitals</t>
  </si>
  <si>
    <t>Public Hospitals</t>
  </si>
  <si>
    <t>County &amp; City Hospitals</t>
  </si>
  <si>
    <t>Hospitals Affiliated with Public Medical Schools</t>
  </si>
  <si>
    <t xml:space="preserve">Civilian Clinics of Military Hospitals </t>
  </si>
  <si>
    <t>Veterans Hospitals (VACRS)</t>
  </si>
  <si>
    <t>Hospitals Affiliated with Enterprises</t>
  </si>
  <si>
    <t>Public Hospitals of Chinese Medicine</t>
  </si>
  <si>
    <t>Non-Profit Proprietary Hospitals</t>
  </si>
  <si>
    <t xml:space="preserve">Hospitals Affiliated with Medical Schools </t>
  </si>
  <si>
    <t xml:space="preserve">Hospitals Affiliated with Other Non-Profit Proprietary Organizations </t>
  </si>
  <si>
    <t>Private Dental Hospitals</t>
  </si>
  <si>
    <t>Private Chinese Medical Hospitals</t>
  </si>
  <si>
    <t>Clinics</t>
  </si>
  <si>
    <t xml:space="preserve">Public Clinics </t>
  </si>
  <si>
    <t xml:space="preserve">County &amp; City Clinics </t>
  </si>
  <si>
    <t>Health Stations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</si>
  <si>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</si>
  <si>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</si>
  <si>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</si>
  <si>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</si>
  <si>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>Public Clinics Practicing Chinese Medicine</t>
  </si>
  <si>
    <t xml:space="preserve">Clinics Affiliated with Non-Profit Proprietary Organizations </t>
  </si>
  <si>
    <t xml:space="preserve">Clinics Affiliated with Religious Non-Profit Proprietary Organizations </t>
  </si>
  <si>
    <t>Clinics Affiliated with Private Schools</t>
  </si>
  <si>
    <t>Private Dental Clinics</t>
  </si>
  <si>
    <t>Private Clinics Practicing Chinese Medicine</t>
  </si>
  <si>
    <t>Other</t>
  </si>
  <si>
    <t>Other Non-Profit Proprietary Hosp. &amp; Clinics</t>
  </si>
  <si>
    <t>Pharmacies</t>
  </si>
  <si>
    <t>Nursing Institutions</t>
  </si>
  <si>
    <t xml:space="preserve">Public Nursing Institutions </t>
  </si>
  <si>
    <t>Personal Nursing Institutions</t>
  </si>
  <si>
    <t>Other Nursing Institutions</t>
  </si>
  <si>
    <t>Non-Profit Proprietary Psychiatric Rehabilitation Institutions</t>
  </si>
  <si>
    <t>Private Psychiatric Rehabilitation Institutions</t>
  </si>
  <si>
    <t xml:space="preserve">Hospitals Affiliated with Non-Profit Proprietary Religious Organizations </t>
  </si>
  <si>
    <t>Nursing Institutions Affiliated with Non-Profit Proprietary Organizations</t>
  </si>
  <si>
    <t>Nursing Institutions Affiliated with Other Non-profit Proprietary Organizations</t>
  </si>
  <si>
    <t>Nursing Institutions Affiliated with Public Med. Care Institutions</t>
  </si>
  <si>
    <t>Nursing Institutions Affiliated with Private Med. Care Institutions</t>
  </si>
  <si>
    <t>Psychiatric Rehabilitation Institutions Affiliated with Public Medical Care Institutions</t>
  </si>
  <si>
    <t>Psychiatric Rehabilitation Institutions Affiliated with Private Medcial Care Institutions</t>
  </si>
  <si>
    <t>Psychiatric Rehabilitation Institutions Affiliated with Non-Profit Proprietary Medical Care Institutions</t>
  </si>
  <si>
    <t>Clinics Subordinate to DOH and Municipal Clinics</t>
  </si>
  <si>
    <t>Public Psychiatric Rehabilitation Institutions</t>
  </si>
  <si>
    <t>Psychiatric Rehabilitation Institutions</t>
  </si>
  <si>
    <t>-</t>
  </si>
  <si>
    <t xml:space="preserve">                              </t>
  </si>
  <si>
    <t>Medical Care Corporation Clinics</t>
  </si>
  <si>
    <t>Medical Care Corporation Hospitals</t>
  </si>
  <si>
    <t>Nursing Institutions Affiliated with Corporate Med. Care Institutions</t>
  </si>
  <si>
    <t>Ownership</t>
  </si>
  <si>
    <t>Hospitals Subordinate to DOH and Municipal Hospitals</t>
  </si>
  <si>
    <t xml:space="preserve">Non-Public Hospitals </t>
  </si>
  <si>
    <t xml:space="preserve">Non-Public Clinics </t>
  </si>
  <si>
    <t>Private Hospitals</t>
  </si>
  <si>
    <t xml:space="preserve">Private Clinics </t>
  </si>
  <si>
    <r>
      <rPr>
        <sz val="11"/>
        <rFont val="華康楷書體 Std W5"/>
        <family val="1"/>
      </rPr>
      <t>權屬別</t>
    </r>
  </si>
  <si>
    <r>
      <rPr>
        <b/>
        <sz val="10"/>
        <rFont val="華康楷書體 Std W5"/>
        <family val="1"/>
      </rPr>
      <t>醫院</t>
    </r>
  </si>
  <si>
    <r>
      <t xml:space="preserve">  </t>
    </r>
    <r>
      <rPr>
        <b/>
        <sz val="10"/>
        <rFont val="華康楷書體 Std W5"/>
        <family val="1"/>
      </rPr>
      <t>公立醫院</t>
    </r>
  </si>
  <si>
    <r>
      <t xml:space="preserve">  </t>
    </r>
    <r>
      <rPr>
        <sz val="10"/>
        <rFont val="華康楷書體 Std W5"/>
        <family val="1"/>
      </rPr>
      <t>署立及直轄市立醫院</t>
    </r>
  </si>
  <si>
    <r>
      <t xml:space="preserve">  </t>
    </r>
    <r>
      <rPr>
        <sz val="10"/>
        <rFont val="華康楷書體 Std W5"/>
        <family val="1"/>
      </rPr>
      <t>縣市立醫院</t>
    </r>
  </si>
  <si>
    <r>
      <t xml:space="preserve">  </t>
    </r>
    <r>
      <rPr>
        <sz val="10"/>
        <rFont val="華康楷書體 Std W5"/>
        <family val="1"/>
      </rPr>
      <t>公立醫學院校附設醫院</t>
    </r>
  </si>
  <si>
    <r>
      <rPr>
        <sz val="16"/>
        <rFont val="華康楷書體 Std W5"/>
        <family val="1"/>
      </rPr>
      <t>　</t>
    </r>
    <r>
      <rPr>
        <sz val="16"/>
        <rFont val="Times New Roman"/>
        <family val="1"/>
      </rPr>
      <t xml:space="preserve">          </t>
    </r>
    <r>
      <rPr>
        <sz val="16"/>
        <rFont val="華康楷書體 Std W5"/>
        <family val="1"/>
      </rPr>
      <t>　</t>
    </r>
    <r>
      <rPr>
        <sz val="16"/>
        <rFont val="Times New Roman"/>
        <family val="1"/>
      </rPr>
      <t xml:space="preserve">  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</si>
  <si>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</si>
  <si>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Case, RVU, Day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</si>
  <si>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>數</t>
    </r>
    <r>
      <rPr>
        <sz val="11"/>
        <rFont val="Times New Roman"/>
        <family val="1"/>
      </rPr>
      <t xml:space="preserve">             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</si>
  <si>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>數</t>
    </r>
    <r>
      <rPr>
        <sz val="11"/>
        <rFont val="Times New Roman"/>
        <family val="1"/>
      </rPr>
      <t xml:space="preserve">         Inpatient-Days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</si>
  <si>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</si>
  <si>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0"/>
        <rFont val="華康楷書體 Std W5"/>
        <family val="1"/>
      </rPr>
      <t>平均每件點數（點）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Case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</si>
  <si>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  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</si>
  <si>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RVU Per Day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</si>
  <si>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</si>
  <si>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t xml:space="preserve">  </t>
    </r>
    <r>
      <rPr>
        <sz val="10"/>
        <rFont val="華康楷書體 Std W5"/>
        <family val="1"/>
      </rPr>
      <t>軍方醫院（民眾診療）</t>
    </r>
  </si>
  <si>
    <r>
      <t xml:space="preserve">  </t>
    </r>
    <r>
      <rPr>
        <sz val="10"/>
        <rFont val="華康楷書體 Std W5"/>
        <family val="1"/>
      </rPr>
      <t>榮民醫院</t>
    </r>
  </si>
  <si>
    <r>
      <t xml:space="preserve">  </t>
    </r>
    <r>
      <rPr>
        <sz val="10"/>
        <rFont val="華康楷書體 Std W5"/>
        <family val="1"/>
      </rPr>
      <t>機關（構）附設醫院</t>
    </r>
  </si>
  <si>
    <r>
      <t xml:space="preserve">  </t>
    </r>
    <r>
      <rPr>
        <sz val="10"/>
        <rFont val="華康楷書體 Std W5"/>
        <family val="1"/>
      </rPr>
      <t>公立中醫醫院</t>
    </r>
  </si>
  <si>
    <r>
      <t xml:space="preserve">  </t>
    </r>
    <r>
      <rPr>
        <b/>
        <sz val="10"/>
        <rFont val="華康楷書體 Std W5"/>
        <family val="1"/>
      </rPr>
      <t>非公立醫院</t>
    </r>
  </si>
  <si>
    <r>
      <t xml:space="preserve">  </t>
    </r>
    <r>
      <rPr>
        <sz val="10"/>
        <rFont val="華康楷書體 Std W5"/>
        <family val="1"/>
      </rPr>
      <t>醫療財團法人醫院</t>
    </r>
  </si>
  <si>
    <r>
      <t xml:space="preserve">  </t>
    </r>
    <r>
      <rPr>
        <sz val="10"/>
        <rFont val="華康楷書體 Std W5"/>
        <family val="1"/>
      </rPr>
      <t>宗教財團法人附設醫院</t>
    </r>
  </si>
  <si>
    <r>
      <t xml:space="preserve">  </t>
    </r>
    <r>
      <rPr>
        <sz val="10"/>
        <rFont val="華康楷書體 Std W5"/>
        <family val="1"/>
      </rPr>
      <t>醫學院校附設醫院</t>
    </r>
  </si>
  <si>
    <r>
      <t xml:space="preserve">  </t>
    </r>
    <r>
      <rPr>
        <sz val="10"/>
        <rFont val="華康楷書體 Std W5"/>
        <family val="1"/>
      </rPr>
      <t>公益法人所設醫院</t>
    </r>
  </si>
  <si>
    <r>
      <t xml:space="preserve">  </t>
    </r>
    <r>
      <rPr>
        <sz val="10"/>
        <rFont val="華康楷書體 Std W5"/>
        <family val="1"/>
      </rPr>
      <t>私立西醫醫院</t>
    </r>
  </si>
  <si>
    <r>
      <t xml:space="preserve">  </t>
    </r>
    <r>
      <rPr>
        <sz val="10"/>
        <rFont val="華康楷書體 Std W5"/>
        <family val="1"/>
      </rPr>
      <t>私立牙醫醫院</t>
    </r>
  </si>
  <si>
    <r>
      <t xml:space="preserve">  </t>
    </r>
    <r>
      <rPr>
        <sz val="10"/>
        <rFont val="華康楷書體 Std W5"/>
        <family val="1"/>
      </rPr>
      <t>私立中醫醫院</t>
    </r>
  </si>
  <si>
    <r>
      <rPr>
        <b/>
        <sz val="10"/>
        <rFont val="華康楷書體 Std W5"/>
        <family val="1"/>
      </rPr>
      <t>診所</t>
    </r>
  </si>
  <si>
    <r>
      <t xml:space="preserve">  </t>
    </r>
    <r>
      <rPr>
        <b/>
        <sz val="10"/>
        <rFont val="華康楷書體 Std W5"/>
        <family val="1"/>
      </rPr>
      <t>公立診所</t>
    </r>
  </si>
  <si>
    <r>
      <t xml:space="preserve">  </t>
    </r>
    <r>
      <rPr>
        <sz val="10"/>
        <rFont val="華康楷書體 Std W5"/>
        <family val="1"/>
      </rPr>
      <t xml:space="preserve">行政院衛生署所屬診所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及市立診所</t>
    </r>
  </si>
  <si>
    <r>
      <t xml:space="preserve">  </t>
    </r>
    <r>
      <rPr>
        <sz val="10"/>
        <rFont val="華康楷書體 Std W5"/>
        <family val="1"/>
      </rPr>
      <t>縣市立診所</t>
    </r>
  </si>
  <si>
    <r>
      <t xml:space="preserve">  </t>
    </r>
    <r>
      <rPr>
        <sz val="10"/>
        <rFont val="華康楷書體 Std W5"/>
        <family val="1"/>
      </rPr>
      <t>衛生所</t>
    </r>
  </si>
  <si>
    <r>
      <t xml:space="preserve">  </t>
    </r>
    <r>
      <rPr>
        <sz val="10"/>
        <rFont val="華康楷書體 Std W5"/>
        <family val="1"/>
      </rPr>
      <t>公立學校附設醫務室</t>
    </r>
  </si>
  <si>
    <r>
      <rPr>
        <sz val="10"/>
        <rFont val="華康楷書體 Std W5"/>
        <family val="1"/>
      </rPr>
      <t xml:space="preserve">　軍方診所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（民眾診療附設門診部）</t>
    </r>
  </si>
  <si>
    <r>
      <t xml:space="preserve">  </t>
    </r>
    <r>
      <rPr>
        <sz val="10"/>
        <rFont val="華康楷書體 Std W5"/>
        <family val="1"/>
      </rPr>
      <t>榮民診所（榮家醫務室）</t>
    </r>
  </si>
  <si>
    <r>
      <t xml:space="preserve">  </t>
    </r>
    <r>
      <rPr>
        <sz val="10"/>
        <rFont val="華康楷書體 Std W5"/>
        <family val="1"/>
      </rPr>
      <t>機關（構）附設診所</t>
    </r>
  </si>
  <si>
    <r>
      <t xml:space="preserve">  </t>
    </r>
    <r>
      <rPr>
        <sz val="10"/>
        <rFont val="華康楷書體 Std W5"/>
        <family val="1"/>
      </rPr>
      <t>公立中醫診所</t>
    </r>
  </si>
  <si>
    <r>
      <t xml:space="preserve">  </t>
    </r>
    <r>
      <rPr>
        <b/>
        <sz val="10"/>
        <rFont val="華康楷書體 Std W5"/>
        <family val="1"/>
      </rPr>
      <t>非公立診所</t>
    </r>
  </si>
  <si>
    <r>
      <rPr>
        <sz val="10"/>
        <rFont val="華康楷書體 Std W5"/>
        <family val="1"/>
      </rPr>
      <t>財團法人附設醫務室</t>
    </r>
  </si>
  <si>
    <r>
      <rPr>
        <sz val="10"/>
        <rFont val="華康楷書體 Std W5"/>
        <family val="1"/>
      </rPr>
      <t>宗教財團法人附設診所、醫務室</t>
    </r>
  </si>
  <si>
    <r>
      <rPr>
        <sz val="10"/>
        <rFont val="華康楷書體 Std W5"/>
        <family val="1"/>
      </rPr>
      <t>私立學校附設醫務室</t>
    </r>
  </si>
  <si>
    <r>
      <rPr>
        <sz val="10"/>
        <rFont val="華康楷書體 Std W5"/>
        <family val="1"/>
      </rPr>
      <t>事業單位附設醫務室</t>
    </r>
  </si>
  <si>
    <r>
      <rPr>
        <sz val="10"/>
        <rFont val="華康楷書體 Std W5"/>
        <family val="1"/>
      </rPr>
      <t>私立西醫診所</t>
    </r>
  </si>
  <si>
    <r>
      <rPr>
        <sz val="10"/>
        <rFont val="華康楷書體 Std W5"/>
        <family val="1"/>
      </rPr>
      <t>私立牙醫診所</t>
    </r>
  </si>
  <si>
    <r>
      <rPr>
        <sz val="10"/>
        <rFont val="華康楷書體 Std W5"/>
        <family val="1"/>
      </rPr>
      <t>私立中醫診所</t>
    </r>
  </si>
  <si>
    <r>
      <rPr>
        <sz val="10"/>
        <rFont val="華康楷書體 Std W5"/>
        <family val="1"/>
      </rPr>
      <t>社團法人診所</t>
    </r>
  </si>
  <si>
    <r>
      <rPr>
        <b/>
        <sz val="10"/>
        <rFont val="華康楷書體 Std W5"/>
        <family val="1"/>
      </rPr>
      <t>其他醫療機構</t>
    </r>
  </si>
  <si>
    <r>
      <rPr>
        <sz val="10"/>
        <rFont val="華康楷書體 Std W5"/>
        <family val="1"/>
      </rPr>
      <t>財團法人其他醫療機構</t>
    </r>
  </si>
  <si>
    <r>
      <rPr>
        <b/>
        <sz val="10"/>
        <rFont val="華康楷書體 Std W5"/>
        <family val="1"/>
      </rPr>
      <t>藥局</t>
    </r>
  </si>
  <si>
    <r>
      <rPr>
        <b/>
        <sz val="10"/>
        <rFont val="華康楷書體 Std W5"/>
        <family val="1"/>
      </rPr>
      <t>護理機構</t>
    </r>
  </si>
  <si>
    <r>
      <rPr>
        <sz val="10"/>
        <rFont val="華康楷書體 Std W5"/>
        <family val="1"/>
      </rPr>
      <t>公立護產機構</t>
    </r>
  </si>
  <si>
    <r>
      <rPr>
        <sz val="10"/>
        <rFont val="華康楷書體 Std W5"/>
        <family val="1"/>
      </rPr>
      <t>財團法人護產機構</t>
    </r>
  </si>
  <si>
    <r>
      <rPr>
        <sz val="10"/>
        <rFont val="華康楷書體 Std W5"/>
        <family val="1"/>
      </rPr>
      <t>其他法人附設護產機構</t>
    </r>
  </si>
  <si>
    <r>
      <rPr>
        <sz val="10"/>
        <rFont val="華康楷書體 Std W5"/>
        <family val="1"/>
      </rPr>
      <t>私立護理機構（個人設置）</t>
    </r>
  </si>
  <si>
    <r>
      <rPr>
        <sz val="10"/>
        <rFont val="華康楷書體 Std W5"/>
        <family val="1"/>
      </rPr>
      <t>公立醫療機構附設護產機構</t>
    </r>
  </si>
  <si>
    <r>
      <rPr>
        <sz val="10"/>
        <rFont val="華康楷書體 Std W5"/>
        <family val="1"/>
      </rPr>
      <t>私立醫療機構附設護產機構</t>
    </r>
  </si>
  <si>
    <r>
      <rPr>
        <sz val="10"/>
        <rFont val="華康楷書體 Std W5"/>
        <family val="1"/>
      </rPr>
      <t>社團法人醫療機構附設護產機構</t>
    </r>
  </si>
  <si>
    <r>
      <rPr>
        <sz val="10"/>
        <rFont val="華康楷書體 Std W5"/>
        <family val="1"/>
      </rPr>
      <t>其他</t>
    </r>
  </si>
  <si>
    <r>
      <rPr>
        <b/>
        <sz val="10"/>
        <rFont val="華康楷書體 Std W5"/>
        <family val="1"/>
      </rPr>
      <t>精神復健機構</t>
    </r>
  </si>
  <si>
    <r>
      <rPr>
        <sz val="10"/>
        <rFont val="華康楷書體 Std W5"/>
        <family val="1"/>
      </rPr>
      <t>公立精神復健機構</t>
    </r>
  </si>
  <si>
    <r>
      <rPr>
        <sz val="10"/>
        <rFont val="華康楷書體 Std W5"/>
        <family val="1"/>
      </rPr>
      <t>財團法人精神復健機構</t>
    </r>
  </si>
  <si>
    <r>
      <rPr>
        <sz val="10"/>
        <rFont val="華康楷書體 Std W5"/>
        <family val="1"/>
      </rPr>
      <t>私立精神復健機構</t>
    </r>
  </si>
  <si>
    <r>
      <rPr>
        <sz val="10"/>
        <rFont val="華康楷書體 Std W5"/>
        <family val="1"/>
      </rPr>
      <t>公立醫療機構附設精神復健機構</t>
    </r>
  </si>
  <si>
    <r>
      <rPr>
        <sz val="10"/>
        <rFont val="華康楷書體 Std W5"/>
        <family val="1"/>
      </rPr>
      <t>私立醫療機構附設精神復健機構</t>
    </r>
  </si>
  <si>
    <r>
      <rPr>
        <sz val="10"/>
        <rFont val="華康楷書體 Std W5"/>
        <family val="1"/>
      </rPr>
      <t>財團法人醫療機構附設精神復健機構</t>
    </r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</si>
  <si>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欄不含部分負擔。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</si>
  <si>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75</t>
    </r>
    <r>
      <rPr>
        <sz val="17"/>
        <rFont val="華康楷書體 Std W5"/>
        <family val="1"/>
      </rPr>
      <t>　住院醫療費用申報狀況－按權屬別分</t>
    </r>
  </si>
  <si>
    <t>Table 75    Inpatient Medical Benefit Claims by Ownership</t>
  </si>
  <si>
    <t xml:space="preserve">  醫療社團法人醫院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</si>
  <si>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</si>
  <si>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Note : Figures of the "RVU" column in this table exclude copayments.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</si>
</sst>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0.00_ "/>
    <numFmt numFmtId="187" formatCode="_-* #,##0.000_-;\-* #,##0.000_-;_-* &quot;-&quot;???_-;_-@_-"/>
    <numFmt numFmtId="188" formatCode="#,##0,"/>
    <numFmt numFmtId="189" formatCode="#,##0,,"/>
    <numFmt numFmtId="190" formatCode="#,##0_ 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sz val="12"/>
      <name val="華康楷書體 Std W5"/>
      <family val="1"/>
    </font>
    <font>
      <sz val="9"/>
      <name val="華康楷書體 Std W5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1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right" vertical="center"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 quotePrefix="1">
      <alignment horizontal="center" vertical="center" wrapText="1"/>
    </xf>
    <xf numFmtId="41" fontId="8" fillId="0" borderId="0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/>
    </xf>
    <xf numFmtId="41" fontId="14" fillId="0" borderId="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horizontal="left" vertical="center"/>
    </xf>
    <xf numFmtId="41" fontId="8" fillId="0" borderId="0" xfId="0" applyNumberFormat="1" applyFont="1" applyBorder="1" applyAlignment="1" quotePrefix="1">
      <alignment vertical="center" wrapText="1"/>
    </xf>
    <xf numFmtId="0" fontId="5" fillId="0" borderId="12" xfId="0" applyFont="1" applyBorder="1" applyAlignment="1">
      <alignment horizontal="left" vertical="center" wrapText="1" indent="3"/>
    </xf>
    <xf numFmtId="0" fontId="5" fillId="0" borderId="12" xfId="0" applyFont="1" applyBorder="1" applyAlignment="1" quotePrefix="1">
      <alignment horizontal="left" vertical="center" wrapText="1" indent="3"/>
    </xf>
    <xf numFmtId="0" fontId="5" fillId="0" borderId="10" xfId="0" applyFont="1" applyBorder="1" applyAlignment="1">
      <alignment horizontal="right"/>
    </xf>
    <xf numFmtId="41" fontId="8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indent="2"/>
    </xf>
    <xf numFmtId="0" fontId="6" fillId="0" borderId="13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wrapText="1" indent="4"/>
    </xf>
    <xf numFmtId="0" fontId="8" fillId="0" borderId="12" xfId="0" applyFont="1" applyBorder="1" applyAlignment="1" quotePrefix="1">
      <alignment horizontal="left" vertical="center" wrapText="1" indent="4"/>
    </xf>
    <xf numFmtId="0" fontId="14" fillId="0" borderId="12" xfId="0" applyFont="1" applyBorder="1" applyAlignment="1" quotePrefix="1">
      <alignment horizontal="left" vertical="center" indent="3"/>
    </xf>
    <xf numFmtId="0" fontId="8" fillId="0" borderId="12" xfId="0" applyFont="1" applyFill="1" applyBorder="1" applyAlignment="1">
      <alignment horizontal="left" vertical="center" wrapText="1" indent="4"/>
    </xf>
    <xf numFmtId="0" fontId="14" fillId="0" borderId="12" xfId="0" applyFont="1" applyBorder="1" applyAlignment="1" quotePrefix="1">
      <alignment horizontal="left" vertical="center" indent="2"/>
    </xf>
    <xf numFmtId="0" fontId="8" fillId="0" borderId="12" xfId="0" applyFont="1" applyBorder="1" applyAlignment="1" quotePrefix="1">
      <alignment horizontal="left" vertical="center" indent="4"/>
    </xf>
    <xf numFmtId="0" fontId="8" fillId="0" borderId="12" xfId="0" applyFont="1" applyBorder="1" applyAlignment="1" quotePrefix="1">
      <alignment horizontal="left" vertical="center" wrapText="1" indent="3"/>
    </xf>
    <xf numFmtId="0" fontId="8" fillId="0" borderId="12" xfId="0" applyFont="1" applyBorder="1" applyAlignment="1">
      <alignment horizontal="left" vertical="center" wrapText="1" indent="3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1" fontId="5" fillId="0" borderId="14" xfId="0" applyNumberFormat="1" applyFont="1" applyBorder="1" applyAlignment="1">
      <alignment vertical="center"/>
    </xf>
    <xf numFmtId="0" fontId="8" fillId="0" borderId="0" xfId="33" applyFont="1" applyAlignment="1">
      <alignment vertical="center"/>
      <protection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 vertical="center" wrapText="1"/>
    </xf>
    <xf numFmtId="0" fontId="0" fillId="0" borderId="15" xfId="0" applyFont="1" applyBorder="1" applyAlignment="1" quotePrefix="1">
      <alignment horizontal="centerContinuous" vertical="center"/>
    </xf>
    <xf numFmtId="0" fontId="0" fillId="0" borderId="16" xfId="0" applyFont="1" applyBorder="1" applyAlignment="1" quotePrefix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16" xfId="33" applyNumberFormat="1" applyFont="1" applyBorder="1" applyAlignment="1" quotePrefix="1">
      <alignment horizontal="center" vertical="center" wrapText="1"/>
      <protection/>
    </xf>
    <xf numFmtId="3" fontId="8" fillId="0" borderId="18" xfId="33" applyNumberFormat="1" applyFont="1" applyBorder="1" applyAlignment="1" quotePrefix="1">
      <alignment horizontal="center" vertical="center" wrapText="1"/>
      <protection/>
    </xf>
    <xf numFmtId="0" fontId="8" fillId="0" borderId="16" xfId="33" applyNumberFormat="1" applyFont="1" applyBorder="1" applyAlignment="1" quotePrefix="1">
      <alignment horizontal="center" vertical="center" wrapText="1"/>
      <protection/>
    </xf>
    <xf numFmtId="3" fontId="8" fillId="0" borderId="13" xfId="33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Alignment="1" quotePrefix="1">
      <alignment horizontal="left" vertical="center" wrapText="1" indent="1"/>
    </xf>
    <xf numFmtId="0" fontId="14" fillId="0" borderId="0" xfId="0" applyFont="1" applyAlignment="1" quotePrefix="1">
      <alignment horizontal="left" vertical="center" indent="1"/>
    </xf>
    <xf numFmtId="0" fontId="8" fillId="0" borderId="0" xfId="0" applyFont="1" applyAlignment="1" quotePrefix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8" fillId="0" borderId="0" xfId="0" applyFont="1" applyBorder="1" applyAlignment="1" quotePrefix="1">
      <alignment horizontal="left" vertical="center" wrapText="1" indent="1"/>
    </xf>
    <xf numFmtId="0" fontId="14" fillId="0" borderId="0" xfId="0" applyFont="1" applyAlignment="1">
      <alignment horizontal="left" vertical="center" wrapText="1" indent="3"/>
    </xf>
    <xf numFmtId="0" fontId="1" fillId="0" borderId="0" xfId="0" applyFont="1" applyAlignment="1">
      <alignment/>
    </xf>
    <xf numFmtId="0" fontId="8" fillId="0" borderId="0" xfId="0" applyFont="1" applyBorder="1" applyAlignment="1" quotePrefix="1">
      <alignment horizontal="left" vertical="center" wrapText="1" indent="2"/>
    </xf>
    <xf numFmtId="0" fontId="14" fillId="0" borderId="0" xfId="0" applyFont="1" applyBorder="1" applyAlignment="1" quotePrefix="1">
      <alignment horizontal="left" vertical="center" indent="1"/>
    </xf>
    <xf numFmtId="0" fontId="14" fillId="0" borderId="0" xfId="0" applyFont="1" applyAlignment="1">
      <alignment horizontal="left" vertical="center" indent="2"/>
    </xf>
    <xf numFmtId="0" fontId="8" fillId="0" borderId="0" xfId="0" applyFont="1" applyBorder="1" applyAlignment="1" quotePrefix="1">
      <alignment horizontal="left" vertical="center" indent="1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 horizontal="left" vertical="center" wrapText="1" indent="1"/>
    </xf>
    <xf numFmtId="0" fontId="8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="75" zoomScaleSheetLayoutView="75" zoomScalePageLayoutView="0" workbookViewId="0" topLeftCell="A2">
      <pane xSplit="3" ySplit="5" topLeftCell="D13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H66" sqref="H66"/>
    </sheetView>
  </sheetViews>
  <sheetFormatPr defaultColWidth="9.00390625" defaultRowHeight="15.75"/>
  <cols>
    <col min="1" max="1" width="1.75390625" style="91" customWidth="1"/>
    <col min="2" max="2" width="24.25390625" style="91" customWidth="1"/>
    <col min="3" max="3" width="0.2421875" style="91" customWidth="1"/>
    <col min="4" max="4" width="9.625" style="92" customWidth="1"/>
    <col min="5" max="5" width="10.375" style="92" customWidth="1"/>
    <col min="6" max="6" width="14.625" style="92" customWidth="1"/>
    <col min="7" max="7" width="19.00390625" style="93" customWidth="1"/>
    <col min="8" max="8" width="20.75390625" style="92" customWidth="1"/>
    <col min="9" max="9" width="21.375" style="48" customWidth="1"/>
    <col min="10" max="10" width="35.125" style="94" customWidth="1"/>
    <col min="11" max="16384" width="9.00390625" style="48" customWidth="1"/>
  </cols>
  <sheetData>
    <row r="1" spans="1:10" ht="10.5" customHeight="1" hidden="1">
      <c r="A1" s="46"/>
      <c r="B1" s="46"/>
      <c r="C1" s="46"/>
      <c r="D1" s="47"/>
      <c r="E1" s="48"/>
      <c r="F1" s="48"/>
      <c r="G1" s="48"/>
      <c r="H1" s="48"/>
      <c r="J1" s="49"/>
    </row>
    <row r="2" spans="1:10" s="50" customFormat="1" ht="24.75" customHeight="1">
      <c r="A2" s="98" t="s">
        <v>126</v>
      </c>
      <c r="B2" s="98"/>
      <c r="C2" s="98"/>
      <c r="D2" s="98"/>
      <c r="E2" s="98"/>
      <c r="F2" s="98"/>
      <c r="G2" s="98"/>
      <c r="H2" s="100" t="s">
        <v>127</v>
      </c>
      <c r="I2" s="100"/>
      <c r="J2" s="100"/>
    </row>
    <row r="3" spans="1:10" s="51" customFormat="1" ht="24.75" customHeight="1">
      <c r="A3" s="99" t="s">
        <v>49</v>
      </c>
      <c r="B3" s="99"/>
      <c r="C3" s="99"/>
      <c r="D3" s="99"/>
      <c r="E3" s="99"/>
      <c r="F3" s="99"/>
      <c r="G3" s="99"/>
      <c r="H3" s="101" t="s">
        <v>65</v>
      </c>
      <c r="I3" s="101"/>
      <c r="J3" s="101"/>
    </row>
    <row r="4" spans="1:10" s="51" customFormat="1" ht="21" customHeight="1">
      <c r="A4" s="97" t="s">
        <v>129</v>
      </c>
      <c r="B4" s="97"/>
      <c r="C4" s="97"/>
      <c r="D4" s="97"/>
      <c r="E4" s="97"/>
      <c r="F4" s="97"/>
      <c r="G4" s="97"/>
      <c r="H4" s="97">
        <v>2011</v>
      </c>
      <c r="I4" s="97"/>
      <c r="J4" s="97"/>
    </row>
    <row r="5" spans="1:10" s="54" customFormat="1" ht="21" customHeight="1" thickBot="1">
      <c r="A5" s="96" t="s">
        <v>66</v>
      </c>
      <c r="B5" s="96"/>
      <c r="C5" s="52"/>
      <c r="D5" s="53"/>
      <c r="F5" s="53"/>
      <c r="G5" s="53"/>
      <c r="H5" s="55"/>
      <c r="J5" s="24" t="s">
        <v>67</v>
      </c>
    </row>
    <row r="6" spans="1:10" s="65" customFormat="1" ht="49.5" customHeight="1">
      <c r="A6" s="56" t="s">
        <v>59</v>
      </c>
      <c r="B6" s="57"/>
      <c r="C6" s="58"/>
      <c r="D6" s="59" t="s">
        <v>68</v>
      </c>
      <c r="E6" s="60" t="s">
        <v>69</v>
      </c>
      <c r="F6" s="61" t="s">
        <v>70</v>
      </c>
      <c r="G6" s="62" t="s">
        <v>71</v>
      </c>
      <c r="H6" s="63" t="s">
        <v>72</v>
      </c>
      <c r="I6" s="64" t="s">
        <v>73</v>
      </c>
      <c r="J6" s="27" t="s">
        <v>53</v>
      </c>
    </row>
    <row r="7" spans="1:10" s="68" customFormat="1" ht="21" customHeight="1">
      <c r="A7" s="66" t="s">
        <v>74</v>
      </c>
      <c r="B7" s="67"/>
      <c r="C7" s="17"/>
      <c r="D7" s="5">
        <f>SUM(D8,D26,D48,)</f>
        <v>3277279</v>
      </c>
      <c r="E7" s="5">
        <f>SUM(E8,E26,E48,)</f>
        <v>33370009</v>
      </c>
      <c r="F7" s="5">
        <f>SUM(F8,F26,F48,)</f>
        <v>169792322992</v>
      </c>
      <c r="G7" s="6">
        <f>F7/D7</f>
        <v>51808.93143122694</v>
      </c>
      <c r="H7" s="7">
        <f>E7/D7</f>
        <v>10.182230136646895</v>
      </c>
      <c r="I7" s="6">
        <f>F7/E7</f>
        <v>5088.171327493499</v>
      </c>
      <c r="J7" s="29" t="s">
        <v>0</v>
      </c>
    </row>
    <row r="8" spans="1:10" s="68" customFormat="1" ht="21" customHeight="1">
      <c r="A8" s="69" t="s">
        <v>60</v>
      </c>
      <c r="B8" s="69"/>
      <c r="C8" s="17"/>
      <c r="D8" s="5">
        <f>SUM(D9,D17)</f>
        <v>3216969</v>
      </c>
      <c r="E8" s="5">
        <f>SUM(E9,E17)</f>
        <v>33161505</v>
      </c>
      <c r="F8" s="5">
        <f>SUM(F9,F17)</f>
        <v>168066598493</v>
      </c>
      <c r="G8" s="6">
        <f aca="true" t="shared" si="0" ref="G8:G26">F8/D8</f>
        <v>52243.773096041645</v>
      </c>
      <c r="H8" s="7">
        <f aca="true" t="shared" si="1" ref="H8:H26">E8/D8</f>
        <v>10.308307291739522</v>
      </c>
      <c r="I8" s="6">
        <f>F8/E8</f>
        <v>5068.123370546662</v>
      </c>
      <c r="J8" s="30" t="s">
        <v>1</v>
      </c>
    </row>
    <row r="9" spans="1:10" s="68" customFormat="1" ht="21" customHeight="1">
      <c r="A9" s="70" t="s">
        <v>61</v>
      </c>
      <c r="B9" s="70"/>
      <c r="C9" s="17"/>
      <c r="D9" s="5">
        <f>SUM(D10:D16)</f>
        <v>1008608</v>
      </c>
      <c r="E9" s="5">
        <f>SUM(E10:E16)</f>
        <v>12366173</v>
      </c>
      <c r="F9" s="5">
        <f>SUM(F10:F16)</f>
        <v>55250331267</v>
      </c>
      <c r="G9" s="6">
        <f t="shared" si="0"/>
        <v>54778.79539622926</v>
      </c>
      <c r="H9" s="7">
        <f t="shared" si="1"/>
        <v>12.260633467115074</v>
      </c>
      <c r="I9" s="6">
        <f>F9/E9</f>
        <v>4467.860126734439</v>
      </c>
      <c r="J9" s="31" t="s">
        <v>2</v>
      </c>
    </row>
    <row r="10" spans="1:10" s="73" customFormat="1" ht="33" customHeight="1">
      <c r="A10" s="71"/>
      <c r="B10" s="72" t="s">
        <v>62</v>
      </c>
      <c r="C10" s="15"/>
      <c r="D10" s="8">
        <v>359240</v>
      </c>
      <c r="E10" s="8">
        <v>5203794</v>
      </c>
      <c r="F10" s="8">
        <v>14967774119</v>
      </c>
      <c r="G10" s="9">
        <f t="shared" si="0"/>
        <v>41665.110007237505</v>
      </c>
      <c r="H10" s="10">
        <f t="shared" si="1"/>
        <v>14.485563968377686</v>
      </c>
      <c r="I10" s="9">
        <f>F10/E10</f>
        <v>2876.3194928546363</v>
      </c>
      <c r="J10" s="32" t="s">
        <v>54</v>
      </c>
    </row>
    <row r="11" spans="1:10" s="73" customFormat="1" ht="21" customHeight="1">
      <c r="A11" s="74"/>
      <c r="B11" s="75" t="s">
        <v>63</v>
      </c>
      <c r="C11" s="15"/>
      <c r="D11" s="8">
        <v>27728</v>
      </c>
      <c r="E11" s="8">
        <v>228726</v>
      </c>
      <c r="F11" s="8">
        <v>1269897939</v>
      </c>
      <c r="G11" s="9">
        <f t="shared" si="0"/>
        <v>45798.3965305828</v>
      </c>
      <c r="H11" s="10">
        <f t="shared" si="1"/>
        <v>8.24891806116561</v>
      </c>
      <c r="I11" s="9">
        <f aca="true" t="shared" si="2" ref="I11:I26">F11/E11</f>
        <v>5552.048910049579</v>
      </c>
      <c r="J11" s="32" t="s">
        <v>3</v>
      </c>
    </row>
    <row r="12" spans="1:10" s="73" customFormat="1" ht="33" customHeight="1">
      <c r="A12" s="71"/>
      <c r="B12" s="72" t="s">
        <v>64</v>
      </c>
      <c r="C12" s="15"/>
      <c r="D12" s="8">
        <v>196531</v>
      </c>
      <c r="E12" s="8">
        <v>1731522</v>
      </c>
      <c r="F12" s="8">
        <v>12993492584</v>
      </c>
      <c r="G12" s="9">
        <f t="shared" si="0"/>
        <v>66114.21396115626</v>
      </c>
      <c r="H12" s="10">
        <f t="shared" si="1"/>
        <v>8.810426853778793</v>
      </c>
      <c r="I12" s="9">
        <f t="shared" si="2"/>
        <v>7504.087492968613</v>
      </c>
      <c r="J12" s="33" t="s">
        <v>4</v>
      </c>
    </row>
    <row r="13" spans="1:10" s="73" customFormat="1" ht="21" customHeight="1">
      <c r="A13" s="71"/>
      <c r="B13" s="76" t="s">
        <v>75</v>
      </c>
      <c r="C13" s="16"/>
      <c r="D13" s="8">
        <v>146006</v>
      </c>
      <c r="E13" s="8">
        <v>1525088</v>
      </c>
      <c r="F13" s="8">
        <v>7391280745</v>
      </c>
      <c r="G13" s="9">
        <f t="shared" si="0"/>
        <v>50623.13017958166</v>
      </c>
      <c r="H13" s="10">
        <f t="shared" si="1"/>
        <v>10.445378957029163</v>
      </c>
      <c r="I13" s="9">
        <f t="shared" si="2"/>
        <v>4846.461807449799</v>
      </c>
      <c r="J13" s="32" t="s">
        <v>5</v>
      </c>
    </row>
    <row r="14" spans="1:10" s="73" customFormat="1" ht="21" customHeight="1">
      <c r="A14" s="71"/>
      <c r="B14" s="72" t="s">
        <v>76</v>
      </c>
      <c r="C14" s="15"/>
      <c r="D14" s="8">
        <v>275588</v>
      </c>
      <c r="E14" s="8">
        <v>3614981</v>
      </c>
      <c r="F14" s="8">
        <v>18450688815</v>
      </c>
      <c r="G14" s="9">
        <f t="shared" si="0"/>
        <v>66950.26203971145</v>
      </c>
      <c r="H14" s="10">
        <f t="shared" si="1"/>
        <v>13.117338200502198</v>
      </c>
      <c r="I14" s="9">
        <f t="shared" si="2"/>
        <v>5103.95180915197</v>
      </c>
      <c r="J14" s="32" t="s">
        <v>6</v>
      </c>
    </row>
    <row r="15" spans="1:10" s="73" customFormat="1" ht="21" customHeight="1">
      <c r="A15" s="71"/>
      <c r="B15" s="72" t="s">
        <v>77</v>
      </c>
      <c r="C15" s="15"/>
      <c r="D15" s="8">
        <v>3515</v>
      </c>
      <c r="E15" s="8">
        <v>62062</v>
      </c>
      <c r="F15" s="8">
        <v>177197065</v>
      </c>
      <c r="G15" s="9">
        <f t="shared" si="0"/>
        <v>50411.68278805121</v>
      </c>
      <c r="H15" s="10">
        <f t="shared" si="1"/>
        <v>17.65633001422475</v>
      </c>
      <c r="I15" s="9">
        <f t="shared" si="2"/>
        <v>2855.162015403951</v>
      </c>
      <c r="J15" s="32" t="s">
        <v>7</v>
      </c>
    </row>
    <row r="16" spans="1:10" s="73" customFormat="1" ht="21" customHeight="1">
      <c r="A16" s="71"/>
      <c r="B16" s="72" t="s">
        <v>78</v>
      </c>
      <c r="C16" s="15"/>
      <c r="D16" s="8" t="s">
        <v>48</v>
      </c>
      <c r="E16" s="8" t="s">
        <v>48</v>
      </c>
      <c r="F16" s="8" t="s">
        <v>48</v>
      </c>
      <c r="G16" s="9">
        <v>0</v>
      </c>
      <c r="H16" s="9">
        <v>0</v>
      </c>
      <c r="I16" s="9">
        <v>0</v>
      </c>
      <c r="J16" s="32" t="s">
        <v>8</v>
      </c>
    </row>
    <row r="17" spans="1:10" s="68" customFormat="1" ht="21" customHeight="1">
      <c r="A17" s="69" t="s">
        <v>79</v>
      </c>
      <c r="B17" s="77"/>
      <c r="C17" s="17"/>
      <c r="D17" s="5">
        <f>SUM(D18:D25)</f>
        <v>2208361</v>
      </c>
      <c r="E17" s="5">
        <f>SUM(E18:E25)</f>
        <v>20795332</v>
      </c>
      <c r="F17" s="11">
        <f>SUM(F18:F25)</f>
        <v>112816267226</v>
      </c>
      <c r="G17" s="6">
        <f t="shared" si="0"/>
        <v>51085.97155356393</v>
      </c>
      <c r="H17" s="7">
        <f t="shared" si="1"/>
        <v>9.416636138747243</v>
      </c>
      <c r="I17" s="6">
        <f t="shared" si="2"/>
        <v>5425.076513613728</v>
      </c>
      <c r="J17" s="34" t="s">
        <v>55</v>
      </c>
    </row>
    <row r="18" spans="1:10" s="68" customFormat="1" ht="21" customHeight="1">
      <c r="A18" s="69"/>
      <c r="B18" s="95" t="s">
        <v>128</v>
      </c>
      <c r="C18" s="17"/>
      <c r="D18" s="25">
        <v>226373</v>
      </c>
      <c r="E18" s="25">
        <v>1919887</v>
      </c>
      <c r="F18" s="8">
        <v>10126046737</v>
      </c>
      <c r="G18" s="9">
        <f>F18/D18</f>
        <v>44731.68945501451</v>
      </c>
      <c r="H18" s="10">
        <f>E18/D18</f>
        <v>8.4810776903606</v>
      </c>
      <c r="I18" s="9">
        <f>F18/E18</f>
        <v>5274.29308964538</v>
      </c>
      <c r="J18" s="35" t="s">
        <v>51</v>
      </c>
    </row>
    <row r="19" spans="1:10" s="73" customFormat="1" ht="21" customHeight="1">
      <c r="A19" s="71"/>
      <c r="B19" s="72" t="s">
        <v>80</v>
      </c>
      <c r="C19" s="16"/>
      <c r="D19" s="8">
        <v>1126101</v>
      </c>
      <c r="E19" s="8">
        <v>9534123</v>
      </c>
      <c r="F19" s="8">
        <v>61403360481</v>
      </c>
      <c r="G19" s="9">
        <f t="shared" si="0"/>
        <v>54527.40072249292</v>
      </c>
      <c r="H19" s="10">
        <f t="shared" si="1"/>
        <v>8.466490128327743</v>
      </c>
      <c r="I19" s="9">
        <f t="shared" si="2"/>
        <v>6440.378468056265</v>
      </c>
      <c r="J19" s="32" t="s">
        <v>9</v>
      </c>
    </row>
    <row r="20" spans="1:10" s="73" customFormat="1" ht="33" customHeight="1">
      <c r="A20" s="71"/>
      <c r="B20" s="76" t="s">
        <v>81</v>
      </c>
      <c r="C20" s="16"/>
      <c r="D20" s="8">
        <v>116601</v>
      </c>
      <c r="E20" s="8">
        <v>881026</v>
      </c>
      <c r="F20" s="8">
        <v>4737682556</v>
      </c>
      <c r="G20" s="9">
        <f t="shared" si="0"/>
        <v>40631.577396420274</v>
      </c>
      <c r="H20" s="10">
        <f t="shared" si="1"/>
        <v>7.555904323290537</v>
      </c>
      <c r="I20" s="9">
        <f t="shared" si="2"/>
        <v>5377.460547134818</v>
      </c>
      <c r="J20" s="33" t="s">
        <v>37</v>
      </c>
    </row>
    <row r="21" spans="1:10" s="73" customFormat="1" ht="21" customHeight="1">
      <c r="A21" s="71"/>
      <c r="B21" s="72" t="s">
        <v>82</v>
      </c>
      <c r="C21" s="15"/>
      <c r="D21" s="8">
        <v>247622</v>
      </c>
      <c r="E21" s="8">
        <v>2030680</v>
      </c>
      <c r="F21" s="8">
        <v>14839979098</v>
      </c>
      <c r="G21" s="9">
        <f t="shared" si="0"/>
        <v>59929.97026920064</v>
      </c>
      <c r="H21" s="10">
        <f t="shared" si="1"/>
        <v>8.200725299044512</v>
      </c>
      <c r="I21" s="9">
        <f t="shared" si="2"/>
        <v>7307.886569031063</v>
      </c>
      <c r="J21" s="33" t="s">
        <v>10</v>
      </c>
    </row>
    <row r="22" spans="1:10" s="73" customFormat="1" ht="33" customHeight="1">
      <c r="A22" s="71"/>
      <c r="B22" s="76" t="s">
        <v>83</v>
      </c>
      <c r="C22" s="16"/>
      <c r="D22" s="8">
        <v>55096</v>
      </c>
      <c r="E22" s="8">
        <v>775026</v>
      </c>
      <c r="F22" s="8">
        <v>2127828540</v>
      </c>
      <c r="G22" s="9">
        <f t="shared" si="0"/>
        <v>38620.38151589952</v>
      </c>
      <c r="H22" s="10">
        <f t="shared" si="1"/>
        <v>14.06682880789894</v>
      </c>
      <c r="I22" s="9">
        <f t="shared" si="2"/>
        <v>2745.493106037733</v>
      </c>
      <c r="J22" s="33" t="s">
        <v>11</v>
      </c>
    </row>
    <row r="23" spans="1:10" s="73" customFormat="1" ht="21" customHeight="1">
      <c r="A23" s="71"/>
      <c r="B23" s="72" t="s">
        <v>84</v>
      </c>
      <c r="C23" s="15"/>
      <c r="D23" s="8">
        <v>436568</v>
      </c>
      <c r="E23" s="8">
        <v>5654590</v>
      </c>
      <c r="F23" s="8">
        <v>19581369814</v>
      </c>
      <c r="G23" s="9">
        <f t="shared" si="0"/>
        <v>44852.966351175535</v>
      </c>
      <c r="H23" s="10">
        <f t="shared" si="1"/>
        <v>12.952369390335527</v>
      </c>
      <c r="I23" s="9">
        <f t="shared" si="2"/>
        <v>3462.915934488619</v>
      </c>
      <c r="J23" s="32" t="s">
        <v>57</v>
      </c>
    </row>
    <row r="24" spans="1:10" s="73" customFormat="1" ht="21" customHeight="1" hidden="1">
      <c r="A24" s="71"/>
      <c r="B24" s="72" t="s">
        <v>85</v>
      </c>
      <c r="C24" s="15"/>
      <c r="D24" s="8" t="s">
        <v>48</v>
      </c>
      <c r="E24" s="8" t="s">
        <v>48</v>
      </c>
      <c r="F24" s="8" t="s">
        <v>48</v>
      </c>
      <c r="G24" s="9">
        <v>0</v>
      </c>
      <c r="H24" s="9">
        <v>0</v>
      </c>
      <c r="I24" s="9">
        <v>0</v>
      </c>
      <c r="J24" s="33" t="s">
        <v>12</v>
      </c>
    </row>
    <row r="25" spans="1:10" s="73" customFormat="1" ht="21" customHeight="1" hidden="1">
      <c r="A25" s="71"/>
      <c r="B25" s="76" t="s">
        <v>86</v>
      </c>
      <c r="C25" s="16"/>
      <c r="D25" s="8" t="s">
        <v>48</v>
      </c>
      <c r="E25" s="8" t="s">
        <v>48</v>
      </c>
      <c r="F25" s="8" t="s">
        <v>48</v>
      </c>
      <c r="G25" s="9">
        <v>0</v>
      </c>
      <c r="H25" s="9">
        <v>0</v>
      </c>
      <c r="I25" s="9">
        <v>0</v>
      </c>
      <c r="J25" s="32" t="s">
        <v>13</v>
      </c>
    </row>
    <row r="26" spans="1:10" s="68" customFormat="1" ht="21" customHeight="1">
      <c r="A26" s="69" t="s">
        <v>87</v>
      </c>
      <c r="B26" s="77"/>
      <c r="C26" s="17"/>
      <c r="D26" s="12">
        <f>SUM(D27,D36)</f>
        <v>60251</v>
      </c>
      <c r="E26" s="12">
        <f>SUM(E27,E36)</f>
        <v>208368</v>
      </c>
      <c r="F26" s="6">
        <f>SUM(F27,F36)</f>
        <v>1724159390</v>
      </c>
      <c r="G26" s="6">
        <f t="shared" si="0"/>
        <v>28616.278402018223</v>
      </c>
      <c r="H26" s="7">
        <f t="shared" si="1"/>
        <v>3.458332641781879</v>
      </c>
      <c r="I26" s="6">
        <f t="shared" si="2"/>
        <v>8274.58818052676</v>
      </c>
      <c r="J26" s="36" t="s">
        <v>14</v>
      </c>
    </row>
    <row r="27" spans="1:10" s="68" customFormat="1" ht="21" customHeight="1">
      <c r="A27" s="70" t="s">
        <v>88</v>
      </c>
      <c r="B27" s="77"/>
      <c r="C27" s="17"/>
      <c r="D27" s="8" t="s">
        <v>48</v>
      </c>
      <c r="E27" s="8" t="s">
        <v>48</v>
      </c>
      <c r="F27" s="8" t="s">
        <v>48</v>
      </c>
      <c r="G27" s="9">
        <v>0</v>
      </c>
      <c r="H27" s="9">
        <v>0</v>
      </c>
      <c r="I27" s="9">
        <v>0</v>
      </c>
      <c r="J27" s="34" t="s">
        <v>15</v>
      </c>
    </row>
    <row r="28" spans="1:10" s="73" customFormat="1" ht="21" customHeight="1" hidden="1">
      <c r="A28" s="71"/>
      <c r="B28" s="72" t="s">
        <v>89</v>
      </c>
      <c r="C28" s="15"/>
      <c r="D28" s="8" t="s">
        <v>48</v>
      </c>
      <c r="E28" s="8" t="s">
        <v>48</v>
      </c>
      <c r="F28" s="8" t="s">
        <v>48</v>
      </c>
      <c r="G28" s="9">
        <v>0</v>
      </c>
      <c r="H28" s="9">
        <v>0</v>
      </c>
      <c r="I28" s="9">
        <v>0</v>
      </c>
      <c r="J28" s="32" t="s">
        <v>45</v>
      </c>
    </row>
    <row r="29" spans="1:10" s="73" customFormat="1" ht="21" customHeight="1" hidden="1">
      <c r="A29" s="74"/>
      <c r="B29" s="72" t="s">
        <v>90</v>
      </c>
      <c r="C29" s="15"/>
      <c r="D29" s="8" t="s">
        <v>48</v>
      </c>
      <c r="E29" s="8" t="s">
        <v>48</v>
      </c>
      <c r="F29" s="8" t="s">
        <v>48</v>
      </c>
      <c r="G29" s="9">
        <v>0</v>
      </c>
      <c r="H29" s="9">
        <v>0</v>
      </c>
      <c r="I29" s="9">
        <v>0</v>
      </c>
      <c r="J29" s="32" t="s">
        <v>16</v>
      </c>
    </row>
    <row r="30" spans="1:10" s="73" customFormat="1" ht="21" customHeight="1" hidden="1">
      <c r="A30" s="78"/>
      <c r="B30" s="72" t="s">
        <v>91</v>
      </c>
      <c r="C30" s="15"/>
      <c r="D30" s="8" t="s">
        <v>48</v>
      </c>
      <c r="E30" s="8" t="s">
        <v>48</v>
      </c>
      <c r="F30" s="8" t="s">
        <v>48</v>
      </c>
      <c r="G30" s="9">
        <v>0</v>
      </c>
      <c r="H30" s="9">
        <v>0</v>
      </c>
      <c r="I30" s="9">
        <v>0</v>
      </c>
      <c r="J30" s="32" t="s">
        <v>17</v>
      </c>
    </row>
    <row r="31" spans="1:10" s="73" customFormat="1" ht="21" customHeight="1" hidden="1">
      <c r="A31" s="71"/>
      <c r="B31" s="72" t="s">
        <v>92</v>
      </c>
      <c r="C31" s="15"/>
      <c r="D31" s="8" t="s">
        <v>48</v>
      </c>
      <c r="E31" s="8" t="s">
        <v>48</v>
      </c>
      <c r="F31" s="8" t="s">
        <v>48</v>
      </c>
      <c r="G31" s="9">
        <v>0</v>
      </c>
      <c r="H31" s="9">
        <v>0</v>
      </c>
      <c r="I31" s="9">
        <v>0</v>
      </c>
      <c r="J31" s="32" t="s">
        <v>18</v>
      </c>
    </row>
    <row r="32" spans="1:10" s="73" customFormat="1" ht="21" customHeight="1" hidden="1">
      <c r="A32" s="71"/>
      <c r="B32" s="72" t="s">
        <v>93</v>
      </c>
      <c r="C32" s="16"/>
      <c r="D32" s="8" t="s">
        <v>48</v>
      </c>
      <c r="E32" s="8" t="s">
        <v>48</v>
      </c>
      <c r="F32" s="8" t="s">
        <v>48</v>
      </c>
      <c r="G32" s="9">
        <v>0</v>
      </c>
      <c r="H32" s="9">
        <v>0</v>
      </c>
      <c r="I32" s="9">
        <v>0</v>
      </c>
      <c r="J32" s="32" t="s">
        <v>19</v>
      </c>
    </row>
    <row r="33" spans="1:10" s="73" customFormat="1" ht="21" customHeight="1" hidden="1">
      <c r="A33" s="71"/>
      <c r="B33" s="72" t="s">
        <v>94</v>
      </c>
      <c r="C33" s="15"/>
      <c r="D33" s="8" t="s">
        <v>48</v>
      </c>
      <c r="E33" s="8" t="s">
        <v>48</v>
      </c>
      <c r="F33" s="8" t="s">
        <v>48</v>
      </c>
      <c r="G33" s="9">
        <v>0</v>
      </c>
      <c r="H33" s="9">
        <v>0</v>
      </c>
      <c r="I33" s="9">
        <v>0</v>
      </c>
      <c r="J33" s="32" t="s">
        <v>20</v>
      </c>
    </row>
    <row r="34" spans="1:10" s="73" customFormat="1" ht="21" customHeight="1" hidden="1">
      <c r="A34" s="74"/>
      <c r="B34" s="72" t="s">
        <v>95</v>
      </c>
      <c r="C34" s="15"/>
      <c r="D34" s="8" t="s">
        <v>48</v>
      </c>
      <c r="E34" s="8" t="s">
        <v>48</v>
      </c>
      <c r="F34" s="8" t="s">
        <v>48</v>
      </c>
      <c r="G34" s="9">
        <v>0</v>
      </c>
      <c r="H34" s="9">
        <v>0</v>
      </c>
      <c r="I34" s="9">
        <v>0</v>
      </c>
      <c r="J34" s="32" t="s">
        <v>21</v>
      </c>
    </row>
    <row r="35" spans="1:10" s="73" customFormat="1" ht="21" customHeight="1" hidden="1">
      <c r="A35" s="79"/>
      <c r="B35" s="80" t="s">
        <v>96</v>
      </c>
      <c r="C35" s="16"/>
      <c r="D35" s="8" t="s">
        <v>48</v>
      </c>
      <c r="E35" s="8" t="s">
        <v>48</v>
      </c>
      <c r="F35" s="8" t="s">
        <v>48</v>
      </c>
      <c r="G35" s="9">
        <v>0</v>
      </c>
      <c r="H35" s="9">
        <v>0</v>
      </c>
      <c r="I35" s="9">
        <v>0</v>
      </c>
      <c r="J35" s="32" t="s">
        <v>22</v>
      </c>
    </row>
    <row r="36" spans="1:10" s="82" customFormat="1" ht="21" customHeight="1">
      <c r="A36" s="70" t="s">
        <v>97</v>
      </c>
      <c r="B36" s="81"/>
      <c r="C36" s="17"/>
      <c r="D36" s="18">
        <f>SUM(D37:D44)</f>
        <v>60251</v>
      </c>
      <c r="E36" s="18">
        <f>SUM(E37:E44)</f>
        <v>208368</v>
      </c>
      <c r="F36" s="18">
        <f>SUM(F37:F44)</f>
        <v>1724159390</v>
      </c>
      <c r="G36" s="13">
        <f>F36/D36</f>
        <v>28616.278402018223</v>
      </c>
      <c r="H36" s="7">
        <f>E36/D36</f>
        <v>3.458332641781879</v>
      </c>
      <c r="I36" s="6">
        <f>F36/E36</f>
        <v>8274.58818052676</v>
      </c>
      <c r="J36" s="34" t="s">
        <v>56</v>
      </c>
    </row>
    <row r="37" spans="1:10" s="73" customFormat="1" ht="21" customHeight="1" hidden="1">
      <c r="A37" s="71"/>
      <c r="B37" s="80" t="s">
        <v>98</v>
      </c>
      <c r="C37" s="19"/>
      <c r="D37" s="8" t="s">
        <v>48</v>
      </c>
      <c r="E37" s="8" t="s">
        <v>48</v>
      </c>
      <c r="F37" s="8" t="s">
        <v>48</v>
      </c>
      <c r="G37" s="9">
        <v>0</v>
      </c>
      <c r="H37" s="21">
        <v>0</v>
      </c>
      <c r="I37" s="21">
        <v>0</v>
      </c>
      <c r="J37" s="32" t="s">
        <v>23</v>
      </c>
    </row>
    <row r="38" spans="1:10" s="73" customFormat="1" ht="21" customHeight="1" hidden="1">
      <c r="A38" s="74"/>
      <c r="B38" s="80" t="s">
        <v>99</v>
      </c>
      <c r="C38" s="19"/>
      <c r="D38" s="8" t="s">
        <v>48</v>
      </c>
      <c r="E38" s="8" t="s">
        <v>48</v>
      </c>
      <c r="F38" s="8" t="s">
        <v>48</v>
      </c>
      <c r="G38" s="9">
        <v>0</v>
      </c>
      <c r="H38" s="21">
        <v>0</v>
      </c>
      <c r="I38" s="21">
        <v>0</v>
      </c>
      <c r="J38" s="33" t="s">
        <v>24</v>
      </c>
    </row>
    <row r="39" spans="1:10" s="73" customFormat="1" ht="21" customHeight="1" hidden="1">
      <c r="A39" s="71"/>
      <c r="B39" s="80" t="s">
        <v>100</v>
      </c>
      <c r="C39" s="20"/>
      <c r="D39" s="8" t="s">
        <v>48</v>
      </c>
      <c r="E39" s="8" t="s">
        <v>48</v>
      </c>
      <c r="F39" s="8" t="s">
        <v>48</v>
      </c>
      <c r="G39" s="9">
        <v>0</v>
      </c>
      <c r="H39" s="21">
        <v>0</v>
      </c>
      <c r="I39" s="21">
        <v>0</v>
      </c>
      <c r="J39" s="32" t="s">
        <v>25</v>
      </c>
    </row>
    <row r="40" spans="1:10" s="73" customFormat="1" ht="21" customHeight="1" hidden="1">
      <c r="A40" s="71"/>
      <c r="B40" s="80" t="s">
        <v>101</v>
      </c>
      <c r="C40" s="19"/>
      <c r="D40" s="8" t="s">
        <v>48</v>
      </c>
      <c r="E40" s="8" t="s">
        <v>48</v>
      </c>
      <c r="F40" s="8" t="s">
        <v>48</v>
      </c>
      <c r="G40" s="9">
        <v>0</v>
      </c>
      <c r="H40" s="21">
        <v>0</v>
      </c>
      <c r="I40" s="21">
        <v>0</v>
      </c>
      <c r="J40" s="32" t="s">
        <v>21</v>
      </c>
    </row>
    <row r="41" spans="1:10" s="73" customFormat="1" ht="21" customHeight="1">
      <c r="A41" s="71"/>
      <c r="B41" s="83" t="s">
        <v>102</v>
      </c>
      <c r="C41" s="19"/>
      <c r="D41" s="9">
        <v>60251</v>
      </c>
      <c r="E41" s="9">
        <v>208368</v>
      </c>
      <c r="F41" s="9">
        <v>1724159390</v>
      </c>
      <c r="G41" s="14">
        <f>F41/D41</f>
        <v>28616.278402018223</v>
      </c>
      <c r="H41" s="10">
        <f>E41/D41</f>
        <v>3.458332641781879</v>
      </c>
      <c r="I41" s="9">
        <f>F41/E41</f>
        <v>8274.58818052676</v>
      </c>
      <c r="J41" s="32" t="s">
        <v>58</v>
      </c>
    </row>
    <row r="42" spans="1:10" s="73" customFormat="1" ht="21" customHeight="1" hidden="1">
      <c r="A42" s="71"/>
      <c r="B42" s="80" t="s">
        <v>103</v>
      </c>
      <c r="C42" s="19"/>
      <c r="D42" s="8" t="s">
        <v>48</v>
      </c>
      <c r="E42" s="8" t="s">
        <v>48</v>
      </c>
      <c r="F42" s="8" t="s">
        <v>48</v>
      </c>
      <c r="G42" s="9">
        <v>0</v>
      </c>
      <c r="H42" s="21">
        <v>0</v>
      </c>
      <c r="I42" s="21">
        <v>0</v>
      </c>
      <c r="J42" s="32" t="s">
        <v>26</v>
      </c>
    </row>
    <row r="43" spans="1:10" s="73" customFormat="1" ht="21" customHeight="1" hidden="1">
      <c r="A43" s="71"/>
      <c r="B43" s="80" t="s">
        <v>104</v>
      </c>
      <c r="C43" s="19"/>
      <c r="D43" s="8" t="s">
        <v>48</v>
      </c>
      <c r="E43" s="8" t="s">
        <v>48</v>
      </c>
      <c r="F43" s="8" t="s">
        <v>48</v>
      </c>
      <c r="G43" s="9">
        <v>0</v>
      </c>
      <c r="H43" s="21">
        <v>0</v>
      </c>
      <c r="I43" s="21">
        <v>0</v>
      </c>
      <c r="J43" s="32" t="s">
        <v>27</v>
      </c>
    </row>
    <row r="44" spans="1:10" s="73" customFormat="1" ht="21" customHeight="1" hidden="1">
      <c r="A44" s="71"/>
      <c r="B44" s="80" t="s">
        <v>105</v>
      </c>
      <c r="C44" s="19"/>
      <c r="D44" s="8" t="s">
        <v>48</v>
      </c>
      <c r="E44" s="8" t="s">
        <v>48</v>
      </c>
      <c r="F44" s="8" t="s">
        <v>48</v>
      </c>
      <c r="G44" s="9">
        <v>0</v>
      </c>
      <c r="H44" s="21">
        <v>0</v>
      </c>
      <c r="I44" s="21">
        <v>0</v>
      </c>
      <c r="J44" s="37" t="s">
        <v>50</v>
      </c>
    </row>
    <row r="45" spans="1:10" s="68" customFormat="1" ht="21" customHeight="1" hidden="1">
      <c r="A45" s="84" t="s">
        <v>106</v>
      </c>
      <c r="B45" s="85"/>
      <c r="C45" s="17"/>
      <c r="D45" s="8" t="s">
        <v>48</v>
      </c>
      <c r="E45" s="8" t="s">
        <v>48</v>
      </c>
      <c r="F45" s="8" t="s">
        <v>48</v>
      </c>
      <c r="G45" s="9">
        <v>0</v>
      </c>
      <c r="H45" s="21">
        <v>0</v>
      </c>
      <c r="I45" s="21">
        <v>0</v>
      </c>
      <c r="J45" s="36" t="s">
        <v>28</v>
      </c>
    </row>
    <row r="46" spans="1:10" s="73" customFormat="1" ht="21" customHeight="1" hidden="1">
      <c r="A46" s="71"/>
      <c r="B46" s="86" t="s">
        <v>107</v>
      </c>
      <c r="C46" s="19"/>
      <c r="D46" s="8" t="s">
        <v>48</v>
      </c>
      <c r="E46" s="8" t="s">
        <v>48</v>
      </c>
      <c r="F46" s="8" t="s">
        <v>48</v>
      </c>
      <c r="G46" s="9">
        <v>0</v>
      </c>
      <c r="H46" s="21">
        <v>0</v>
      </c>
      <c r="I46" s="21">
        <v>0</v>
      </c>
      <c r="J46" s="38" t="s">
        <v>29</v>
      </c>
    </row>
    <row r="47" spans="1:10" s="68" customFormat="1" ht="20.25" customHeight="1" hidden="1">
      <c r="A47" s="84" t="s">
        <v>108</v>
      </c>
      <c r="B47" s="85"/>
      <c r="C47" s="17"/>
      <c r="D47" s="8" t="s">
        <v>48</v>
      </c>
      <c r="E47" s="8" t="s">
        <v>48</v>
      </c>
      <c r="F47" s="8" t="s">
        <v>48</v>
      </c>
      <c r="G47" s="9">
        <v>0</v>
      </c>
      <c r="H47" s="21">
        <v>0</v>
      </c>
      <c r="I47" s="21">
        <v>0</v>
      </c>
      <c r="J47" s="30" t="s">
        <v>30</v>
      </c>
    </row>
    <row r="48" spans="1:10" s="68" customFormat="1" ht="21" customHeight="1">
      <c r="A48" s="84" t="s">
        <v>109</v>
      </c>
      <c r="B48" s="85"/>
      <c r="C48" s="17"/>
      <c r="D48" s="12">
        <f>SUM(D49:D56)</f>
        <v>59</v>
      </c>
      <c r="E48" s="12">
        <f>SUM(E49:E56)</f>
        <v>136</v>
      </c>
      <c r="F48" s="6">
        <f>SUM(F49:F56)</f>
        <v>1565109</v>
      </c>
      <c r="G48" s="13">
        <f>F48/D48</f>
        <v>26527.271186440677</v>
      </c>
      <c r="H48" s="7">
        <f>E48/D48</f>
        <v>2.305084745762712</v>
      </c>
      <c r="I48" s="6">
        <f>F48/E48</f>
        <v>11508.154411764706</v>
      </c>
      <c r="J48" s="30" t="s">
        <v>31</v>
      </c>
    </row>
    <row r="49" spans="1:10" s="73" customFormat="1" ht="21" customHeight="1" hidden="1">
      <c r="A49" s="71"/>
      <c r="B49" s="80" t="s">
        <v>110</v>
      </c>
      <c r="C49" s="19"/>
      <c r="D49" s="8" t="s">
        <v>48</v>
      </c>
      <c r="E49" s="8" t="s">
        <v>48</v>
      </c>
      <c r="F49" s="8" t="s">
        <v>48</v>
      </c>
      <c r="G49" s="9">
        <v>0</v>
      </c>
      <c r="H49" s="21">
        <v>0</v>
      </c>
      <c r="I49" s="21">
        <v>0</v>
      </c>
      <c r="J49" s="39" t="s">
        <v>32</v>
      </c>
    </row>
    <row r="50" spans="1:10" s="73" customFormat="1" ht="21" customHeight="1" hidden="1">
      <c r="A50" s="71"/>
      <c r="B50" s="80" t="s">
        <v>111</v>
      </c>
      <c r="C50" s="15"/>
      <c r="D50" s="8" t="s">
        <v>48</v>
      </c>
      <c r="E50" s="8" t="s">
        <v>48</v>
      </c>
      <c r="F50" s="8" t="s">
        <v>48</v>
      </c>
      <c r="G50" s="9">
        <v>0</v>
      </c>
      <c r="H50" s="21">
        <v>0</v>
      </c>
      <c r="I50" s="21">
        <v>0</v>
      </c>
      <c r="J50" s="38" t="s">
        <v>38</v>
      </c>
    </row>
    <row r="51" spans="1:10" s="73" customFormat="1" ht="21" customHeight="1" hidden="1">
      <c r="A51" s="71"/>
      <c r="B51" s="80" t="s">
        <v>112</v>
      </c>
      <c r="C51" s="15"/>
      <c r="D51" s="8" t="s">
        <v>48</v>
      </c>
      <c r="E51" s="8" t="s">
        <v>48</v>
      </c>
      <c r="F51" s="8" t="s">
        <v>48</v>
      </c>
      <c r="G51" s="9">
        <v>0</v>
      </c>
      <c r="H51" s="21">
        <v>0</v>
      </c>
      <c r="I51" s="21">
        <v>0</v>
      </c>
      <c r="J51" s="39" t="s">
        <v>39</v>
      </c>
    </row>
    <row r="52" spans="1:10" s="73" customFormat="1" ht="21" customHeight="1">
      <c r="A52" s="87"/>
      <c r="B52" s="75" t="s">
        <v>113</v>
      </c>
      <c r="C52" s="28"/>
      <c r="D52" s="8">
        <v>59</v>
      </c>
      <c r="E52" s="8">
        <v>136</v>
      </c>
      <c r="F52" s="9">
        <v>1565109</v>
      </c>
      <c r="G52" s="14">
        <f>F52/D52</f>
        <v>26527.271186440677</v>
      </c>
      <c r="H52" s="10">
        <f>E52/D52</f>
        <v>2.305084745762712</v>
      </c>
      <c r="I52" s="9">
        <f>F52/E52</f>
        <v>11508.154411764706</v>
      </c>
      <c r="J52" s="39" t="s">
        <v>33</v>
      </c>
    </row>
    <row r="53" spans="1:10" s="73" customFormat="1" ht="25.5" customHeight="1" hidden="1">
      <c r="A53" s="71"/>
      <c r="B53" s="80" t="s">
        <v>114</v>
      </c>
      <c r="C53" s="15"/>
      <c r="D53" s="8" t="s">
        <v>48</v>
      </c>
      <c r="E53" s="8" t="s">
        <v>48</v>
      </c>
      <c r="F53" s="8" t="s">
        <v>48</v>
      </c>
      <c r="G53" s="9">
        <v>0</v>
      </c>
      <c r="H53" s="21">
        <v>0</v>
      </c>
      <c r="I53" s="21">
        <v>0</v>
      </c>
      <c r="J53" s="38" t="s">
        <v>40</v>
      </c>
    </row>
    <row r="54" spans="1:10" s="73" customFormat="1" ht="25.5" customHeight="1" hidden="1">
      <c r="A54" s="71"/>
      <c r="B54" s="80" t="s">
        <v>115</v>
      </c>
      <c r="C54" s="15"/>
      <c r="D54" s="8" t="s">
        <v>48</v>
      </c>
      <c r="E54" s="8" t="s">
        <v>48</v>
      </c>
      <c r="F54" s="8" t="s">
        <v>48</v>
      </c>
      <c r="G54" s="9">
        <v>0</v>
      </c>
      <c r="H54" s="21">
        <v>0</v>
      </c>
      <c r="I54" s="21">
        <v>0</v>
      </c>
      <c r="J54" s="38" t="s">
        <v>41</v>
      </c>
    </row>
    <row r="55" spans="1:10" s="73" customFormat="1" ht="25.5" customHeight="1" hidden="1">
      <c r="A55" s="71"/>
      <c r="B55" s="80" t="s">
        <v>116</v>
      </c>
      <c r="C55" s="15"/>
      <c r="D55" s="8" t="s">
        <v>48</v>
      </c>
      <c r="E55" s="8" t="s">
        <v>48</v>
      </c>
      <c r="F55" s="8" t="s">
        <v>48</v>
      </c>
      <c r="G55" s="9">
        <v>0</v>
      </c>
      <c r="H55" s="21">
        <v>0</v>
      </c>
      <c r="I55" s="21">
        <v>0</v>
      </c>
      <c r="J55" s="22" t="s">
        <v>52</v>
      </c>
    </row>
    <row r="56" spans="1:10" s="73" customFormat="1" ht="14.25" customHeight="1" hidden="1">
      <c r="A56" s="71"/>
      <c r="B56" s="80" t="s">
        <v>117</v>
      </c>
      <c r="C56" s="15"/>
      <c r="D56" s="8" t="s">
        <v>48</v>
      </c>
      <c r="E56" s="8" t="s">
        <v>48</v>
      </c>
      <c r="F56" s="8" t="s">
        <v>48</v>
      </c>
      <c r="G56" s="9">
        <v>0</v>
      </c>
      <c r="H56" s="21">
        <v>0</v>
      </c>
      <c r="I56" s="21">
        <v>0</v>
      </c>
      <c r="J56" s="22" t="s">
        <v>34</v>
      </c>
    </row>
    <row r="57" spans="1:10" s="68" customFormat="1" ht="14.25" customHeight="1" hidden="1">
      <c r="A57" s="84" t="s">
        <v>118</v>
      </c>
      <c r="B57" s="85"/>
      <c r="C57" s="17"/>
      <c r="D57" s="8" t="s">
        <v>48</v>
      </c>
      <c r="E57" s="8" t="s">
        <v>48</v>
      </c>
      <c r="F57" s="8" t="s">
        <v>48</v>
      </c>
      <c r="G57" s="9">
        <v>0</v>
      </c>
      <c r="H57" s="21">
        <v>0</v>
      </c>
      <c r="I57" s="21">
        <v>0</v>
      </c>
      <c r="J57" s="26" t="s">
        <v>47</v>
      </c>
    </row>
    <row r="58" spans="1:10" s="73" customFormat="1" ht="14.25" customHeight="1" hidden="1">
      <c r="A58" s="71"/>
      <c r="B58" s="80" t="s">
        <v>119</v>
      </c>
      <c r="C58" s="15"/>
      <c r="D58" s="8" t="s">
        <v>48</v>
      </c>
      <c r="E58" s="8" t="s">
        <v>48</v>
      </c>
      <c r="F58" s="8" t="s">
        <v>48</v>
      </c>
      <c r="G58" s="9">
        <v>0</v>
      </c>
      <c r="H58" s="21">
        <v>0</v>
      </c>
      <c r="I58" s="21">
        <v>0</v>
      </c>
      <c r="J58" s="23" t="s">
        <v>46</v>
      </c>
    </row>
    <row r="59" spans="1:10" s="73" customFormat="1" ht="25.5" customHeight="1" hidden="1">
      <c r="A59" s="71"/>
      <c r="B59" s="80" t="s">
        <v>120</v>
      </c>
      <c r="C59" s="16"/>
      <c r="D59" s="8" t="s">
        <v>48</v>
      </c>
      <c r="E59" s="8" t="s">
        <v>48</v>
      </c>
      <c r="F59" s="8" t="s">
        <v>48</v>
      </c>
      <c r="G59" s="9">
        <v>0</v>
      </c>
      <c r="H59" s="21">
        <v>0</v>
      </c>
      <c r="I59" s="21">
        <v>0</v>
      </c>
      <c r="J59" s="23" t="s">
        <v>35</v>
      </c>
    </row>
    <row r="60" spans="1:10" s="73" customFormat="1" ht="14.25" customHeight="1" hidden="1">
      <c r="A60" s="71"/>
      <c r="B60" s="80" t="s">
        <v>121</v>
      </c>
      <c r="C60" s="15"/>
      <c r="D60" s="8" t="s">
        <v>48</v>
      </c>
      <c r="E60" s="8" t="s">
        <v>48</v>
      </c>
      <c r="F60" s="8" t="s">
        <v>48</v>
      </c>
      <c r="G60" s="9">
        <v>0</v>
      </c>
      <c r="H60" s="21">
        <v>0</v>
      </c>
      <c r="I60" s="21">
        <v>0</v>
      </c>
      <c r="J60" s="23" t="s">
        <v>36</v>
      </c>
    </row>
    <row r="61" spans="1:10" s="73" customFormat="1" ht="26.25" customHeight="1" hidden="1">
      <c r="A61" s="71"/>
      <c r="B61" s="80" t="s">
        <v>122</v>
      </c>
      <c r="C61" s="15"/>
      <c r="D61" s="8" t="s">
        <v>48</v>
      </c>
      <c r="E61" s="8" t="s">
        <v>48</v>
      </c>
      <c r="F61" s="8" t="s">
        <v>48</v>
      </c>
      <c r="G61" s="9">
        <v>0</v>
      </c>
      <c r="H61" s="21">
        <v>0</v>
      </c>
      <c r="I61" s="21">
        <v>0</v>
      </c>
      <c r="J61" s="22" t="s">
        <v>42</v>
      </c>
    </row>
    <row r="62" spans="1:10" s="73" customFormat="1" ht="26.25" customHeight="1" hidden="1">
      <c r="A62" s="71"/>
      <c r="B62" s="80" t="s">
        <v>123</v>
      </c>
      <c r="C62" s="16"/>
      <c r="D62" s="8" t="s">
        <v>48</v>
      </c>
      <c r="E62" s="8" t="s">
        <v>48</v>
      </c>
      <c r="F62" s="8" t="s">
        <v>48</v>
      </c>
      <c r="G62" s="9">
        <v>0</v>
      </c>
      <c r="H62" s="21">
        <v>0</v>
      </c>
      <c r="I62" s="21">
        <v>0</v>
      </c>
      <c r="J62" s="22" t="s">
        <v>43</v>
      </c>
    </row>
    <row r="63" spans="1:10" s="73" customFormat="1" ht="27.75" customHeight="1" hidden="1">
      <c r="A63" s="71"/>
      <c r="B63" s="80" t="s">
        <v>124</v>
      </c>
      <c r="C63" s="16"/>
      <c r="D63" s="8" t="s">
        <v>48</v>
      </c>
      <c r="E63" s="8" t="s">
        <v>48</v>
      </c>
      <c r="F63" s="8" t="s">
        <v>48</v>
      </c>
      <c r="G63" s="9">
        <v>0</v>
      </c>
      <c r="H63" s="21">
        <v>0</v>
      </c>
      <c r="I63" s="21">
        <v>0</v>
      </c>
      <c r="J63" s="22" t="s">
        <v>44</v>
      </c>
    </row>
    <row r="64" spans="1:10" s="73" customFormat="1" ht="2.25" customHeight="1" thickBot="1">
      <c r="A64" s="88"/>
      <c r="B64" s="88"/>
      <c r="C64" s="41"/>
      <c r="D64" s="3"/>
      <c r="E64" s="3"/>
      <c r="F64" s="3"/>
      <c r="G64" s="3"/>
      <c r="H64" s="4"/>
      <c r="I64" s="43"/>
      <c r="J64" s="42"/>
    </row>
    <row r="65" spans="1:10" s="73" customFormat="1" ht="15" customHeight="1">
      <c r="A65" s="45" t="s">
        <v>125</v>
      </c>
      <c r="B65" s="89"/>
      <c r="C65" s="90"/>
      <c r="D65" s="1"/>
      <c r="E65" s="48"/>
      <c r="G65" s="1"/>
      <c r="H65" s="40" t="s">
        <v>130</v>
      </c>
      <c r="I65" s="1"/>
      <c r="J65" s="2"/>
    </row>
    <row r="66" spans="1:10" s="73" customFormat="1" ht="15" customHeight="1">
      <c r="A66" s="40"/>
      <c r="B66" s="48"/>
      <c r="C66" s="48"/>
      <c r="D66" s="48"/>
      <c r="E66" s="48"/>
      <c r="F66" s="48"/>
      <c r="G66" s="48"/>
      <c r="H66" s="44"/>
      <c r="J66" s="48"/>
    </row>
    <row r="67" spans="1:10" ht="9" customHeight="1">
      <c r="A67" s="48"/>
      <c r="B67" s="48"/>
      <c r="C67" s="48"/>
      <c r="D67" s="48"/>
      <c r="E67" s="48"/>
      <c r="F67" s="48"/>
      <c r="G67" s="48"/>
      <c r="H67" s="48"/>
      <c r="J67" s="48"/>
    </row>
    <row r="68" spans="1:10" ht="21.75" customHeight="1">
      <c r="A68" s="48"/>
      <c r="B68" s="48"/>
      <c r="C68" s="48"/>
      <c r="D68" s="48"/>
      <c r="E68" s="48"/>
      <c r="F68" s="48"/>
      <c r="G68" s="48"/>
      <c r="H68" s="48"/>
      <c r="J68" s="48"/>
    </row>
    <row r="69" spans="1:10" s="65" customFormat="1" ht="41.25" customHeight="1">
      <c r="A69" s="48"/>
      <c r="B69" s="48"/>
      <c r="C69" s="48"/>
      <c r="D69" s="48"/>
      <c r="E69" s="48"/>
      <c r="F69" s="48"/>
      <c r="G69" s="48"/>
      <c r="H69" s="48"/>
      <c r="J69" s="48"/>
    </row>
    <row r="70" spans="1:10" s="73" customFormat="1" ht="16.5" customHeight="1">
      <c r="A70" s="48"/>
      <c r="B70" s="48"/>
      <c r="C70" s="48"/>
      <c r="D70" s="48"/>
      <c r="E70" s="48"/>
      <c r="F70" s="48"/>
      <c r="G70" s="48"/>
      <c r="H70" s="48"/>
      <c r="J70" s="48"/>
    </row>
    <row r="71" spans="1:10" s="73" customFormat="1" ht="15" customHeight="1">
      <c r="A71" s="48"/>
      <c r="B71" s="48"/>
      <c r="C71" s="48"/>
      <c r="D71" s="48"/>
      <c r="E71" s="48"/>
      <c r="F71" s="48"/>
      <c r="G71" s="48"/>
      <c r="H71" s="48"/>
      <c r="J71" s="48"/>
    </row>
    <row r="72" spans="1:10" s="73" customFormat="1" ht="15" customHeight="1">
      <c r="A72" s="48"/>
      <c r="B72" s="48"/>
      <c r="C72" s="48"/>
      <c r="D72" s="48"/>
      <c r="E72" s="48"/>
      <c r="F72" s="48"/>
      <c r="G72" s="48"/>
      <c r="H72" s="48"/>
      <c r="J72" s="48"/>
    </row>
    <row r="73" spans="1:10" s="73" customFormat="1" ht="15" customHeight="1">
      <c r="A73" s="48"/>
      <c r="B73" s="48"/>
      <c r="C73" s="48"/>
      <c r="D73" s="48"/>
      <c r="E73" s="48"/>
      <c r="F73" s="48"/>
      <c r="G73" s="48"/>
      <c r="H73" s="48"/>
      <c r="J73" s="48"/>
    </row>
    <row r="74" spans="1:10" s="73" customFormat="1" ht="15" customHeight="1">
      <c r="A74" s="48"/>
      <c r="B74" s="48"/>
      <c r="C74" s="48"/>
      <c r="D74" s="48"/>
      <c r="E74" s="48"/>
      <c r="F74" s="48"/>
      <c r="G74" s="48"/>
      <c r="H74" s="48"/>
      <c r="J74" s="48"/>
    </row>
    <row r="75" spans="1:10" s="73" customFormat="1" ht="15" customHeight="1">
      <c r="A75" s="48"/>
      <c r="B75" s="48"/>
      <c r="C75" s="48"/>
      <c r="D75" s="48"/>
      <c r="E75" s="48"/>
      <c r="F75" s="48"/>
      <c r="G75" s="48"/>
      <c r="H75" s="48"/>
      <c r="J75" s="48"/>
    </row>
    <row r="76" spans="1:10" s="73" customFormat="1" ht="15" customHeight="1">
      <c r="A76" s="48"/>
      <c r="B76" s="48"/>
      <c r="C76" s="48"/>
      <c r="D76" s="48"/>
      <c r="E76" s="48"/>
      <c r="F76" s="48"/>
      <c r="G76" s="48"/>
      <c r="H76" s="48"/>
      <c r="J76" s="48"/>
    </row>
    <row r="77" spans="1:10" s="73" customFormat="1" ht="15" customHeight="1">
      <c r="A77" s="48"/>
      <c r="B77" s="48"/>
      <c r="C77" s="48"/>
      <c r="D77" s="48"/>
      <c r="E77" s="48"/>
      <c r="F77" s="48"/>
      <c r="G77" s="48"/>
      <c r="H77" s="48"/>
      <c r="J77" s="48"/>
    </row>
    <row r="78" spans="1:10" s="73" customFormat="1" ht="16.5" customHeight="1">
      <c r="A78" s="48"/>
      <c r="B78" s="48"/>
      <c r="C78" s="48"/>
      <c r="D78" s="48"/>
      <c r="E78" s="48"/>
      <c r="F78" s="48"/>
      <c r="G78" s="48"/>
      <c r="H78" s="48"/>
      <c r="J78" s="48"/>
    </row>
    <row r="79" spans="1:10" s="73" customFormat="1" ht="15" customHeight="1">
      <c r="A79" s="48"/>
      <c r="B79" s="48"/>
      <c r="C79" s="48"/>
      <c r="D79" s="48"/>
      <c r="E79" s="48"/>
      <c r="F79" s="48"/>
      <c r="G79" s="48"/>
      <c r="H79" s="48"/>
      <c r="J79" s="48"/>
    </row>
    <row r="80" spans="1:10" s="73" customFormat="1" ht="15" customHeight="1">
      <c r="A80" s="48"/>
      <c r="B80" s="48"/>
      <c r="C80" s="48"/>
      <c r="D80" s="48"/>
      <c r="E80" s="48"/>
      <c r="F80" s="48"/>
      <c r="G80" s="48"/>
      <c r="H80" s="48"/>
      <c r="J80" s="48"/>
    </row>
    <row r="81" spans="1:10" s="73" customFormat="1" ht="16.5" customHeight="1">
      <c r="A81" s="48"/>
      <c r="B81" s="48"/>
      <c r="C81" s="48"/>
      <c r="D81" s="48"/>
      <c r="E81" s="48"/>
      <c r="F81" s="48"/>
      <c r="G81" s="48"/>
      <c r="H81" s="48"/>
      <c r="J81" s="48"/>
    </row>
    <row r="82" spans="1:10" s="73" customFormat="1" ht="15" customHeight="1">
      <c r="A82" s="48"/>
      <c r="B82" s="48"/>
      <c r="C82" s="48"/>
      <c r="D82" s="48"/>
      <c r="E82" s="48"/>
      <c r="F82" s="48"/>
      <c r="G82" s="48"/>
      <c r="H82" s="48"/>
      <c r="J82" s="48"/>
    </row>
    <row r="83" spans="1:10" s="73" customFormat="1" ht="15.75">
      <c r="A83" s="48"/>
      <c r="B83" s="48"/>
      <c r="C83" s="48"/>
      <c r="D83" s="48"/>
      <c r="E83" s="48"/>
      <c r="F83" s="48"/>
      <c r="G83" s="48"/>
      <c r="H83" s="48"/>
      <c r="J83" s="48"/>
    </row>
    <row r="84" spans="1:10" s="73" customFormat="1" ht="15.75">
      <c r="A84" s="48"/>
      <c r="B84" s="48"/>
      <c r="C84" s="48"/>
      <c r="D84" s="48"/>
      <c r="E84" s="48"/>
      <c r="F84" s="48"/>
      <c r="G84" s="48"/>
      <c r="H84" s="48"/>
      <c r="J84" s="48"/>
    </row>
    <row r="85" spans="1:10" s="73" customFormat="1" ht="15" customHeight="1">
      <c r="A85" s="48"/>
      <c r="B85" s="48"/>
      <c r="C85" s="48"/>
      <c r="D85" s="48"/>
      <c r="E85" s="48"/>
      <c r="F85" s="48"/>
      <c r="G85" s="48"/>
      <c r="H85" s="48"/>
      <c r="J85" s="48"/>
    </row>
    <row r="86" spans="1:10" s="73" customFormat="1" ht="15.75">
      <c r="A86" s="48"/>
      <c r="B86" s="48"/>
      <c r="C86" s="48"/>
      <c r="D86" s="48"/>
      <c r="E86" s="48"/>
      <c r="F86" s="48"/>
      <c r="G86" s="48"/>
      <c r="H86" s="48"/>
      <c r="J86" s="48"/>
    </row>
    <row r="87" spans="1:10" s="73" customFormat="1" ht="15.75">
      <c r="A87" s="48"/>
      <c r="B87" s="48"/>
      <c r="C87" s="48"/>
      <c r="D87" s="48"/>
      <c r="E87" s="48"/>
      <c r="F87" s="48"/>
      <c r="G87" s="48"/>
      <c r="H87" s="48"/>
      <c r="J87" s="48"/>
    </row>
    <row r="88" spans="1:10" s="73" customFormat="1" ht="33" customHeight="1">
      <c r="A88" s="48"/>
      <c r="B88" s="48"/>
      <c r="C88" s="48"/>
      <c r="D88" s="48"/>
      <c r="E88" s="48"/>
      <c r="F88" s="48"/>
      <c r="G88" s="48"/>
      <c r="H88" s="48"/>
      <c r="J88" s="48"/>
    </row>
    <row r="89" spans="1:10" s="73" customFormat="1" ht="13.5" customHeight="1">
      <c r="A89" s="48"/>
      <c r="B89" s="48"/>
      <c r="C89" s="48"/>
      <c r="D89" s="48"/>
      <c r="E89" s="48"/>
      <c r="F89" s="48"/>
      <c r="G89" s="48"/>
      <c r="H89" s="48"/>
      <c r="J89" s="48"/>
    </row>
    <row r="90" spans="1:10" s="73" customFormat="1" ht="20.25" customHeight="1">
      <c r="A90" s="48"/>
      <c r="B90" s="48"/>
      <c r="C90" s="48"/>
      <c r="D90" s="48"/>
      <c r="E90" s="48"/>
      <c r="F90" s="48"/>
      <c r="G90" s="48"/>
      <c r="H90" s="48"/>
      <c r="J90" s="48"/>
    </row>
    <row r="91" spans="1:10" s="73" customFormat="1" ht="15" customHeight="1">
      <c r="A91" s="48"/>
      <c r="B91" s="48"/>
      <c r="C91" s="48"/>
      <c r="D91" s="48"/>
      <c r="E91" s="48"/>
      <c r="F91" s="48"/>
      <c r="G91" s="48"/>
      <c r="H91" s="48"/>
      <c r="J91" s="48"/>
    </row>
    <row r="92" spans="1:10" s="73" customFormat="1" ht="15.75">
      <c r="A92" s="48"/>
      <c r="B92" s="48"/>
      <c r="C92" s="48"/>
      <c r="D92" s="48"/>
      <c r="E92" s="48"/>
      <c r="F92" s="48"/>
      <c r="G92" s="48"/>
      <c r="H92" s="48"/>
      <c r="J92" s="48"/>
    </row>
    <row r="93" spans="1:10" s="73" customFormat="1" ht="21" customHeight="1">
      <c r="A93" s="48"/>
      <c r="B93" s="48"/>
      <c r="C93" s="48"/>
      <c r="D93" s="48"/>
      <c r="E93" s="48"/>
      <c r="F93" s="48"/>
      <c r="G93" s="48"/>
      <c r="H93" s="48"/>
      <c r="J93" s="48"/>
    </row>
    <row r="94" spans="1:10" s="73" customFormat="1" ht="15.75">
      <c r="A94" s="48"/>
      <c r="B94" s="48"/>
      <c r="C94" s="48"/>
      <c r="D94" s="48"/>
      <c r="E94" s="48"/>
      <c r="F94" s="48"/>
      <c r="G94" s="48"/>
      <c r="H94" s="48"/>
      <c r="J94" s="48"/>
    </row>
    <row r="95" spans="1:10" s="73" customFormat="1" ht="15.75">
      <c r="A95" s="48"/>
      <c r="B95" s="48"/>
      <c r="C95" s="48"/>
      <c r="D95" s="48"/>
      <c r="E95" s="48"/>
      <c r="F95" s="48"/>
      <c r="G95" s="48"/>
      <c r="H95" s="48"/>
      <c r="J95" s="48"/>
    </row>
    <row r="96" spans="1:10" s="73" customFormat="1" ht="15.75">
      <c r="A96" s="48"/>
      <c r="B96" s="48"/>
      <c r="C96" s="48"/>
      <c r="D96" s="48"/>
      <c r="E96" s="48"/>
      <c r="F96" s="48"/>
      <c r="G96" s="48"/>
      <c r="H96" s="48"/>
      <c r="J96" s="48"/>
    </row>
    <row r="97" spans="1:10" s="73" customFormat="1" ht="15.75">
      <c r="A97" s="48"/>
      <c r="B97" s="48"/>
      <c r="C97" s="48"/>
      <c r="D97" s="48"/>
      <c r="E97" s="48"/>
      <c r="F97" s="48"/>
      <c r="G97" s="48"/>
      <c r="H97" s="48"/>
      <c r="J97" s="48"/>
    </row>
    <row r="98" spans="1:10" ht="15.75">
      <c r="A98" s="48"/>
      <c r="B98" s="48"/>
      <c r="C98" s="48"/>
      <c r="D98" s="48"/>
      <c r="E98" s="48"/>
      <c r="F98" s="48"/>
      <c r="G98" s="48"/>
      <c r="H98" s="48"/>
      <c r="J98" s="48"/>
    </row>
  </sheetData>
  <sheetProtection/>
  <mergeCells count="7">
    <mergeCell ref="A5:B5"/>
    <mergeCell ref="H4:J4"/>
    <mergeCell ref="A4:G4"/>
    <mergeCell ref="A2:G2"/>
    <mergeCell ref="A3:G3"/>
    <mergeCell ref="H2:J2"/>
    <mergeCell ref="H3:J3"/>
  </mergeCells>
  <printOptions horizontalCentered="1"/>
  <pageMargins left="0.7874015748031497" right="0.7874015748031497" top="1.3779527559055118" bottom="0.7086614173228347" header="0.3937007874015748" footer="0.3937007874015748"/>
  <pageSetup firstPageNumber="396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2012-10-09T01:54:26Z</cp:lastPrinted>
  <dcterms:created xsi:type="dcterms:W3CDTF">1996-12-11T06:22:37Z</dcterms:created>
  <dcterms:modified xsi:type="dcterms:W3CDTF">2012-10-11T05:34:30Z</dcterms:modified>
  <cp:category/>
  <cp:version/>
  <cp:contentType/>
  <cp:contentStatus/>
</cp:coreProperties>
</file>