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45" windowWidth="5655" windowHeight="5865" tabRatio="601" activeTab="0"/>
  </bookViews>
  <sheets>
    <sheet name="表104" sheetId="1" r:id="rId1"/>
  </sheets>
  <definedNames>
    <definedName name="_xlnm.Print_Area" localSheetId="0">'表104'!$A$1:$L$22</definedName>
  </definedNames>
  <calcPr fullCalcOnLoad="1"/>
</workbook>
</file>

<file path=xl/sharedStrings.xml><?xml version="1.0" encoding="utf-8"?>
<sst xmlns="http://schemas.openxmlformats.org/spreadsheetml/2006/main" count="38" uniqueCount="37">
  <si>
    <t>Grand Total</t>
  </si>
  <si>
    <t>Pharmacies</t>
  </si>
  <si>
    <t>Contracted Category</t>
  </si>
  <si>
    <r>
      <rPr>
        <sz val="11"/>
        <rFont val="華康楷書體 Std W5"/>
        <family val="1"/>
      </rPr>
      <t>醫學中心</t>
    </r>
  </si>
  <si>
    <r>
      <rPr>
        <sz val="11"/>
        <rFont val="華康楷書體 Std W5"/>
        <family val="1"/>
      </rPr>
      <t>區域醫院</t>
    </r>
  </si>
  <si>
    <r>
      <rPr>
        <sz val="11"/>
        <rFont val="華康楷書體 Std W5"/>
        <family val="1"/>
      </rPr>
      <t>地區醫院</t>
    </r>
  </si>
  <si>
    <t xml:space="preserve">                     </t>
  </si>
  <si>
    <t xml:space="preserve">                          by Contracted Category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</si>
  <si>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</si>
  <si>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1,000Cases, Million NT$, 1,000Days</t>
    </r>
  </si>
  <si>
    <r>
      <rPr>
        <sz val="11"/>
        <rFont val="華康楷書體 Std W5"/>
        <family val="1"/>
      </rPr>
      <t>特約類別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</si>
  <si>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</si>
  <si>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</si>
  <si>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</si>
  <si>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金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額
</t>
    </r>
    <r>
      <rPr>
        <sz val="10"/>
        <rFont val="Times New Roman"/>
        <family val="1"/>
      </rPr>
      <t>Expenditures</t>
    </r>
  </si>
  <si>
    <r>
      <rPr>
        <sz val="9"/>
        <rFont val="華康楷書體 Std W5"/>
        <family val="1"/>
      </rPr>
      <t>平均每件費用（元）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Average Cost Per Case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</si>
  <si>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>日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 xml:space="preserve"> Inpatient-Days</t>
    </r>
  </si>
  <si>
    <r>
      <rPr>
        <sz val="10"/>
        <rFont val="華康楷書體 Std W5"/>
        <family val="1"/>
      </rPr>
      <t>金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額
</t>
    </r>
    <r>
      <rPr>
        <sz val="10"/>
        <rFont val="Times New Roman"/>
        <family val="1"/>
      </rPr>
      <t>Expenditures</t>
    </r>
  </si>
  <si>
    <r>
      <rPr>
        <sz val="9"/>
        <rFont val="華康楷書體 Std W5"/>
        <family val="1"/>
      </rPr>
      <t xml:space="preserve">平均每件費用（元）
</t>
    </r>
    <r>
      <rPr>
        <sz val="9"/>
        <rFont val="Times New Roman"/>
        <family val="1"/>
      </rPr>
      <t xml:space="preserve">Average Cost Per Case
</t>
    </r>
    <r>
      <rPr>
        <sz val="9"/>
        <rFont val="華康楷書體 Std W5"/>
        <family val="1"/>
      </rPr>
      <t>（</t>
    </r>
    <r>
      <rPr>
        <sz val="9"/>
        <rFont val="Times New Roman"/>
        <family val="1"/>
      </rPr>
      <t>NT$</t>
    </r>
    <r>
      <rPr>
        <sz val="9"/>
        <rFont val="華康楷書體 Std W5"/>
        <family val="1"/>
      </rPr>
      <t>）</t>
    </r>
  </si>
  <si>
    <r>
      <rPr>
        <sz val="9"/>
        <rFont val="華康楷書體 Std W5"/>
        <family val="1"/>
      </rPr>
      <t xml:space="preserve">平均每件住院日數（日）
</t>
    </r>
    <r>
      <rPr>
        <sz val="9"/>
        <rFont val="Times New Roman"/>
        <family val="1"/>
      </rPr>
      <t xml:space="preserve">Average Length of Stay
</t>
    </r>
    <r>
      <rPr>
        <sz val="9"/>
        <rFont val="華康楷書體 Std W5"/>
        <family val="1"/>
      </rPr>
      <t>（</t>
    </r>
    <r>
      <rPr>
        <sz val="9"/>
        <rFont val="Times New Roman"/>
        <family val="1"/>
      </rPr>
      <t>Days</t>
    </r>
    <r>
      <rPr>
        <sz val="9"/>
        <rFont val="華康楷書體 Std W5"/>
        <family val="1"/>
      </rPr>
      <t>）</t>
    </r>
  </si>
  <si>
    <r>
      <rPr>
        <sz val="9"/>
        <rFont val="華康楷書體 Std W5"/>
        <family val="1"/>
      </rPr>
      <t xml:space="preserve">平均每日費用（元）
</t>
    </r>
    <r>
      <rPr>
        <sz val="9"/>
        <rFont val="Times New Roman"/>
        <family val="1"/>
      </rPr>
      <t xml:space="preserve">Average Cost Per Day
</t>
    </r>
    <r>
      <rPr>
        <sz val="9"/>
        <rFont val="華康楷書體 Std W5"/>
        <family val="1"/>
      </rPr>
      <t>（</t>
    </r>
    <r>
      <rPr>
        <sz val="9"/>
        <rFont val="Times New Roman"/>
        <family val="1"/>
      </rPr>
      <t>NT$</t>
    </r>
    <r>
      <rPr>
        <sz val="9"/>
        <rFont val="華康楷書體 Std W5"/>
        <family val="1"/>
      </rPr>
      <t>）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</si>
  <si>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</si>
  <si>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t xml:space="preserve"> </t>
  </si>
  <si>
    <t>Academic Med. Centers</t>
  </si>
  <si>
    <t>Metropolitan Hospitals</t>
  </si>
  <si>
    <t>Local Community Hospitals</t>
  </si>
  <si>
    <r>
      <rPr>
        <sz val="11"/>
        <rFont val="華康楷書體 Std W5"/>
        <family val="1"/>
      </rPr>
      <t>基層院所</t>
    </r>
  </si>
  <si>
    <t xml:space="preserve">Physician Clinics </t>
  </si>
  <si>
    <r>
      <rPr>
        <sz val="11"/>
        <rFont val="華康楷書體 Std W5"/>
        <family val="1"/>
      </rPr>
      <t>藥</t>
    </r>
    <r>
      <rPr>
        <sz val="11"/>
        <rFont val="Times New Roman"/>
        <family val="1"/>
      </rPr>
      <t xml:space="preserve">        </t>
    </r>
    <r>
      <rPr>
        <sz val="11"/>
        <rFont val="華康楷書體 Std W5"/>
        <family val="1"/>
      </rPr>
      <t>局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</si>
  <si>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104</t>
    </r>
    <r>
      <rPr>
        <sz val="17"/>
        <rFont val="華康楷書體 Std W5"/>
        <family val="1"/>
      </rPr>
      <t>　門住診醫療費用核付金額狀況－按特約類別分</t>
    </r>
  </si>
  <si>
    <r>
      <t xml:space="preserve">Table 104 </t>
    </r>
    <r>
      <rPr>
        <sz val="12"/>
        <rFont val="Times New Roman"/>
        <family val="1"/>
      </rPr>
      <t xml:space="preserve">  </t>
    </r>
    <r>
      <rPr>
        <sz val="16"/>
        <rFont val="Times New Roman"/>
        <family val="1"/>
      </rPr>
      <t xml:space="preserve">Approved Outpatient and Inpatient Benefit Payments   </t>
    </r>
  </si>
  <si>
    <t>其他醫事機構</t>
  </si>
  <si>
    <t>Other Medical</t>
  </si>
  <si>
    <t>Institutions</t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</si>
  <si>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欄總計不含藥局及其他醫事機構件數。</t>
    </r>
  </si>
  <si>
    <t>Note : Figures of the "Cases" columns in this table exclude cases to pharmacies and other medical institutions.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</si>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</sst>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0_ "/>
    <numFmt numFmtId="187" formatCode="##,###,"/>
    <numFmt numFmtId="188" formatCode="##,###,,"/>
    <numFmt numFmtId="189" formatCode="#,##0,"/>
    <numFmt numFmtId="190" formatCode="#,##0,,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right"/>
    </xf>
    <xf numFmtId="183" fontId="7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left"/>
    </xf>
    <xf numFmtId="3" fontId="5" fillId="0" borderId="11" xfId="0" applyNumberFormat="1" applyFont="1" applyBorder="1" applyAlignment="1" quotePrefix="1">
      <alignment horizontal="centerContinuous" vertical="center" wrapText="1"/>
    </xf>
    <xf numFmtId="0" fontId="5" fillId="0" borderId="11" xfId="0" applyNumberFormat="1" applyFont="1" applyBorder="1" applyAlignment="1" quotePrefix="1">
      <alignment horizontal="centerContinuous" vertical="center" wrapText="1"/>
    </xf>
    <xf numFmtId="0" fontId="5" fillId="0" borderId="11" xfId="0" applyFont="1" applyBorder="1" applyAlignment="1" quotePrefix="1">
      <alignment horizontal="centerContinuous" vertical="center" wrapText="1"/>
    </xf>
    <xf numFmtId="0" fontId="5" fillId="0" borderId="0" xfId="34" applyFont="1" applyAlignment="1">
      <alignment vertical="center"/>
      <protection/>
    </xf>
    <xf numFmtId="0" fontId="11" fillId="0" borderId="10" xfId="34" applyFont="1" applyBorder="1" applyAlignment="1">
      <alignment horizontal="right"/>
      <protection/>
    </xf>
    <xf numFmtId="187" fontId="7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190" fontId="5" fillId="0" borderId="0" xfId="0" applyNumberFormat="1" applyFont="1" applyAlignment="1">
      <alignment/>
    </xf>
    <xf numFmtId="190" fontId="14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5" fillId="0" borderId="0" xfId="0" applyFont="1" applyAlignment="1">
      <alignment vertical="top"/>
    </xf>
    <xf numFmtId="0" fontId="9" fillId="0" borderId="0" xfId="0" applyFont="1" applyAlignment="1">
      <alignment wrapText="1"/>
    </xf>
    <xf numFmtId="188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87" fontId="5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indent="2"/>
    </xf>
    <xf numFmtId="0" fontId="5" fillId="0" borderId="0" xfId="35" applyFont="1" applyAlignment="1">
      <alignment vertical="center"/>
      <protection/>
    </xf>
    <xf numFmtId="0" fontId="16" fillId="0" borderId="12" xfId="0" applyFont="1" applyBorder="1" applyAlignment="1">
      <alignment horizontal="left" indent="1"/>
    </xf>
    <xf numFmtId="181" fontId="16" fillId="0" borderId="12" xfId="0" applyNumberFormat="1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2"/>
    </xf>
    <xf numFmtId="0" fontId="6" fillId="0" borderId="12" xfId="0" applyFont="1" applyBorder="1" applyAlignment="1" quotePrefix="1">
      <alignment horizontal="left" wrapText="1" indent="2"/>
    </xf>
    <xf numFmtId="0" fontId="6" fillId="0" borderId="12" xfId="0" applyFont="1" applyBorder="1" applyAlignment="1" quotePrefix="1">
      <alignment horizontal="left" indent="2"/>
    </xf>
    <xf numFmtId="0" fontId="6" fillId="0" borderId="12" xfId="0" applyFont="1" applyBorder="1" applyAlignment="1">
      <alignment horizontal="left" vertical="top" wrapText="1" indent="2"/>
    </xf>
    <xf numFmtId="0" fontId="6" fillId="0" borderId="13" xfId="0" applyFont="1" applyBorder="1" applyAlignment="1">
      <alignment horizontal="left" vertical="top" wrapText="1" indent="2"/>
    </xf>
    <xf numFmtId="0" fontId="0" fillId="0" borderId="0" xfId="0" applyFont="1" applyAlignment="1">
      <alignment vertical="center"/>
    </xf>
    <xf numFmtId="0" fontId="5" fillId="0" borderId="10" xfId="34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3" fontId="6" fillId="0" borderId="12" xfId="0" applyNumberFormat="1" applyFont="1" applyBorder="1" applyAlignment="1">
      <alignment horizontal="centerContinuous" vertical="center" wrapText="1"/>
    </xf>
    <xf numFmtId="3" fontId="0" fillId="0" borderId="0" xfId="0" applyNumberFormat="1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 vertical="center" wrapText="1"/>
    </xf>
    <xf numFmtId="3" fontId="5" fillId="0" borderId="15" xfId="0" applyNumberFormat="1" applyFont="1" applyBorder="1" applyAlignment="1" quotePrefix="1">
      <alignment horizontal="center" vertical="center" wrapText="1"/>
    </xf>
    <xf numFmtId="3" fontId="4" fillId="0" borderId="15" xfId="33" applyNumberFormat="1" applyFont="1" applyBorder="1" applyAlignment="1" quotePrefix="1">
      <alignment horizontal="center" vertical="center" wrapText="1"/>
      <protection/>
    </xf>
    <xf numFmtId="3" fontId="5" fillId="0" borderId="16" xfId="0" applyNumberFormat="1" applyFont="1" applyBorder="1" applyAlignment="1" quotePrefix="1">
      <alignment horizontal="center" vertical="center" wrapText="1"/>
    </xf>
    <xf numFmtId="3" fontId="5" fillId="0" borderId="16" xfId="34" applyNumberFormat="1" applyFont="1" applyBorder="1" applyAlignment="1" quotePrefix="1">
      <alignment horizontal="center" vertical="center" wrapText="1"/>
      <protection/>
    </xf>
    <xf numFmtId="0" fontId="4" fillId="0" borderId="15" xfId="33" applyNumberFormat="1" applyFont="1" applyBorder="1" applyAlignment="1" quotePrefix="1">
      <alignment horizontal="center" vertical="center" wrapText="1"/>
      <protection/>
    </xf>
    <xf numFmtId="3" fontId="4" fillId="0" borderId="17" xfId="33" applyNumberFormat="1" applyFont="1" applyBorder="1" applyAlignment="1" quotePrefix="1">
      <alignment horizontal="center" vertical="center" wrapText="1"/>
      <protection/>
    </xf>
    <xf numFmtId="0" fontId="16" fillId="0" borderId="0" xfId="0" applyFont="1" applyAlignment="1" quotePrefix="1">
      <alignment horizontal="left"/>
    </xf>
    <xf numFmtId="0" fontId="16" fillId="0" borderId="18" xfId="0" applyFont="1" applyBorder="1" applyAlignment="1">
      <alignment/>
    </xf>
    <xf numFmtId="0" fontId="1" fillId="0" borderId="0" xfId="0" applyFont="1" applyAlignment="1">
      <alignment/>
    </xf>
    <xf numFmtId="0" fontId="16" fillId="0" borderId="19" xfId="0" applyFont="1" applyBorder="1" applyAlignment="1">
      <alignment/>
    </xf>
    <xf numFmtId="189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9" xfId="0" applyFont="1" applyBorder="1" applyAlignment="1" quotePrefix="1">
      <alignment horizontal="left"/>
    </xf>
    <xf numFmtId="187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view="pageBreakPreview" zoomScale="75" zoomScaleSheetLayoutView="75" zoomScalePageLayoutView="0" workbookViewId="0" topLeftCell="A1">
      <selection activeCell="P19" sqref="P19"/>
    </sheetView>
  </sheetViews>
  <sheetFormatPr defaultColWidth="9.00390625" defaultRowHeight="15.75"/>
  <cols>
    <col min="1" max="1" width="2.75390625" style="69" customWidth="1"/>
    <col min="2" max="2" width="17.00390625" style="69" customWidth="1"/>
    <col min="3" max="3" width="9.50390625" style="83" customWidth="1"/>
    <col min="4" max="4" width="10.50390625" style="83" customWidth="1"/>
    <col min="5" max="5" width="17.00390625" style="83" customWidth="1"/>
    <col min="6" max="6" width="9.50390625" style="69" customWidth="1"/>
    <col min="7" max="7" width="13.625" style="69" customWidth="1"/>
    <col min="8" max="8" width="9.625" style="69" customWidth="1"/>
    <col min="9" max="9" width="15.625" style="69" customWidth="1"/>
    <col min="10" max="10" width="18.50390625" style="69" customWidth="1"/>
    <col min="11" max="11" width="15.75390625" style="69" customWidth="1"/>
    <col min="12" max="12" width="20.00390625" style="85" customWidth="1"/>
    <col min="13" max="16384" width="9.00390625" style="69" customWidth="1"/>
  </cols>
  <sheetData>
    <row r="1" spans="1:12" s="44" customFormat="1" ht="24.75" customHeight="1">
      <c r="A1" s="95" t="s">
        <v>29</v>
      </c>
      <c r="B1" s="95"/>
      <c r="C1" s="95"/>
      <c r="D1" s="95"/>
      <c r="E1" s="95"/>
      <c r="F1" s="95"/>
      <c r="G1" s="95"/>
      <c r="H1" s="93" t="s">
        <v>30</v>
      </c>
      <c r="I1" s="93"/>
      <c r="J1" s="93"/>
      <c r="K1" s="93"/>
      <c r="L1" s="93"/>
    </row>
    <row r="2" spans="1:12" s="44" customFormat="1" ht="24.75" customHeight="1">
      <c r="A2" s="28" t="s">
        <v>6</v>
      </c>
      <c r="B2" s="28"/>
      <c r="C2" s="28"/>
      <c r="D2" s="28"/>
      <c r="E2" s="28"/>
      <c r="G2" s="29"/>
      <c r="H2" s="94" t="s">
        <v>7</v>
      </c>
      <c r="I2" s="94"/>
      <c r="J2" s="94"/>
      <c r="K2" s="94"/>
      <c r="L2" s="94"/>
    </row>
    <row r="3" spans="1:12" s="44" customFormat="1" ht="21" customHeight="1">
      <c r="A3" s="92" t="s">
        <v>36</v>
      </c>
      <c r="B3" s="92"/>
      <c r="C3" s="92"/>
      <c r="D3" s="92"/>
      <c r="E3" s="92"/>
      <c r="F3" s="92"/>
      <c r="G3" s="92"/>
      <c r="H3" s="92">
        <v>2011</v>
      </c>
      <c r="I3" s="92"/>
      <c r="J3" s="92"/>
      <c r="K3" s="92"/>
      <c r="L3" s="92"/>
    </row>
    <row r="4" spans="1:12" s="49" customFormat="1" ht="21" customHeight="1" thickBot="1">
      <c r="A4" s="45" t="s">
        <v>8</v>
      </c>
      <c r="B4" s="8"/>
      <c r="C4" s="14"/>
      <c r="D4" s="9"/>
      <c r="E4" s="14"/>
      <c r="F4" s="14"/>
      <c r="G4" s="46"/>
      <c r="H4" s="47"/>
      <c r="I4" s="48"/>
      <c r="J4" s="48"/>
      <c r="K4" s="33"/>
      <c r="L4" s="27" t="s">
        <v>9</v>
      </c>
    </row>
    <row r="5" spans="1:12" s="53" customFormat="1" ht="36" customHeight="1">
      <c r="A5" s="88" t="s">
        <v>10</v>
      </c>
      <c r="B5" s="89"/>
      <c r="C5" s="50" t="s">
        <v>11</v>
      </c>
      <c r="D5" s="51"/>
      <c r="E5" s="52"/>
      <c r="G5" s="54"/>
      <c r="H5" s="55" t="s">
        <v>12</v>
      </c>
      <c r="I5" s="10"/>
      <c r="J5" s="11"/>
      <c r="K5" s="12"/>
      <c r="L5" s="96" t="s">
        <v>2</v>
      </c>
    </row>
    <row r="6" spans="1:12" s="53" customFormat="1" ht="49.5" customHeight="1">
      <c r="A6" s="90"/>
      <c r="B6" s="91"/>
      <c r="C6" s="56" t="s">
        <v>13</v>
      </c>
      <c r="D6" s="56" t="s">
        <v>14</v>
      </c>
      <c r="E6" s="57" t="s">
        <v>15</v>
      </c>
      <c r="F6" s="58" t="s">
        <v>13</v>
      </c>
      <c r="G6" s="56" t="s">
        <v>16</v>
      </c>
      <c r="H6" s="59" t="s">
        <v>17</v>
      </c>
      <c r="I6" s="57" t="s">
        <v>18</v>
      </c>
      <c r="J6" s="60" t="s">
        <v>19</v>
      </c>
      <c r="K6" s="61" t="s">
        <v>20</v>
      </c>
      <c r="L6" s="97"/>
    </row>
    <row r="7" spans="1:12" s="64" customFormat="1" ht="36" customHeight="1">
      <c r="A7" s="62" t="s">
        <v>21</v>
      </c>
      <c r="B7" s="63"/>
      <c r="C7" s="15">
        <f>SUM(C9:C15)</f>
        <v>375008070</v>
      </c>
      <c r="D7" s="18">
        <f>SUM(D9:D19)</f>
        <v>322088793280</v>
      </c>
      <c r="E7" s="4">
        <f>D7/C7</f>
        <v>858.8849655422082</v>
      </c>
      <c r="F7" s="20">
        <f>SUM(F8:F15)</f>
        <v>3277273</v>
      </c>
      <c r="G7" s="20">
        <f>SUM(G8:G15)</f>
        <v>33249061</v>
      </c>
      <c r="H7" s="23">
        <f>SUM(H8:H15)</f>
        <v>149435874779</v>
      </c>
      <c r="I7" s="4">
        <f>H7/F7</f>
        <v>45597.62789947618</v>
      </c>
      <c r="J7" s="6">
        <f>G7/F7</f>
        <v>10.145343704964462</v>
      </c>
      <c r="K7" s="4">
        <f>H7/G7</f>
        <v>4494.438949087916</v>
      </c>
      <c r="L7" s="37" t="s">
        <v>0</v>
      </c>
    </row>
    <row r="8" spans="1:12" s="64" customFormat="1" ht="36" customHeight="1">
      <c r="A8" s="62"/>
      <c r="B8" s="65"/>
      <c r="C8" s="15"/>
      <c r="D8" s="18"/>
      <c r="E8" s="4"/>
      <c r="F8" s="66"/>
      <c r="G8" s="66"/>
      <c r="H8" s="23"/>
      <c r="I8" s="4"/>
      <c r="J8" s="6"/>
      <c r="K8" s="4"/>
      <c r="L8" s="38" t="s">
        <v>22</v>
      </c>
    </row>
    <row r="9" spans="1:12" ht="36" customHeight="1">
      <c r="A9" s="67"/>
      <c r="B9" s="68" t="s">
        <v>3</v>
      </c>
      <c r="C9" s="16">
        <v>34116468</v>
      </c>
      <c r="D9" s="19">
        <v>69829904135</v>
      </c>
      <c r="E9" s="3">
        <f>D9/C9</f>
        <v>2046.809304380512</v>
      </c>
      <c r="F9" s="21">
        <v>1059175</v>
      </c>
      <c r="G9" s="21">
        <v>9049799</v>
      </c>
      <c r="H9" s="24">
        <v>63859482530</v>
      </c>
      <c r="I9" s="3">
        <f>H9/F9</f>
        <v>60291.719999055866</v>
      </c>
      <c r="J9" s="7">
        <f aca="true" t="shared" si="0" ref="J9:K11">G9/F9</f>
        <v>8.544196190431231</v>
      </c>
      <c r="K9" s="3">
        <f t="shared" si="0"/>
        <v>7056.4531355889785</v>
      </c>
      <c r="L9" s="39" t="s">
        <v>23</v>
      </c>
    </row>
    <row r="10" spans="1:12" ht="36" customHeight="1">
      <c r="A10" s="67"/>
      <c r="B10" s="68"/>
      <c r="C10" s="16"/>
      <c r="D10" s="19"/>
      <c r="E10" s="3"/>
      <c r="F10" s="21"/>
      <c r="G10" s="21"/>
      <c r="H10" s="24"/>
      <c r="I10" s="3"/>
      <c r="J10" s="7"/>
      <c r="K10" s="3"/>
      <c r="L10" s="35"/>
    </row>
    <row r="11" spans="1:12" ht="36" customHeight="1">
      <c r="A11" s="67"/>
      <c r="B11" s="68" t="s">
        <v>4</v>
      </c>
      <c r="C11" s="16">
        <v>46298319</v>
      </c>
      <c r="D11" s="19">
        <v>68595173245</v>
      </c>
      <c r="E11" s="3">
        <f>D11/C11</f>
        <v>1481.5910107881023</v>
      </c>
      <c r="F11" s="22">
        <v>1498900</v>
      </c>
      <c r="G11" s="22">
        <v>13810576</v>
      </c>
      <c r="H11" s="24">
        <v>59086621656</v>
      </c>
      <c r="I11" s="3">
        <f>H11/F11</f>
        <v>39419.98909600374</v>
      </c>
      <c r="J11" s="7">
        <f t="shared" si="0"/>
        <v>9.213807458803123</v>
      </c>
      <c r="K11" s="3">
        <f t="shared" si="0"/>
        <v>4278.360414221681</v>
      </c>
      <c r="L11" s="39" t="s">
        <v>24</v>
      </c>
    </row>
    <row r="12" spans="1:12" ht="36" customHeight="1">
      <c r="A12" s="67"/>
      <c r="B12" s="68"/>
      <c r="C12" s="17"/>
      <c r="D12" s="19"/>
      <c r="E12" s="3"/>
      <c r="F12" s="21"/>
      <c r="G12" s="22"/>
      <c r="H12" s="24"/>
      <c r="I12" s="3"/>
      <c r="J12" s="7"/>
      <c r="K12" s="3"/>
      <c r="L12" s="35"/>
    </row>
    <row r="13" spans="1:12" ht="36" customHeight="1">
      <c r="A13" s="67"/>
      <c r="B13" s="70" t="s">
        <v>5</v>
      </c>
      <c r="C13" s="17">
        <v>30616302</v>
      </c>
      <c r="D13" s="19">
        <v>32855252012</v>
      </c>
      <c r="E13" s="3">
        <f>D13/C13</f>
        <v>1073.1293417474128</v>
      </c>
      <c r="F13" s="21">
        <v>658785</v>
      </c>
      <c r="G13" s="22">
        <v>10179892</v>
      </c>
      <c r="H13" s="24">
        <v>24773374849</v>
      </c>
      <c r="I13" s="3">
        <f>H13/F13</f>
        <v>37604.643167345945</v>
      </c>
      <c r="J13" s="7">
        <f>G13/F13</f>
        <v>15.452525482517057</v>
      </c>
      <c r="K13" s="3">
        <f>H13/G13</f>
        <v>2433.5596928729697</v>
      </c>
      <c r="L13" s="40" t="s">
        <v>25</v>
      </c>
    </row>
    <row r="14" spans="1:12" ht="36" customHeight="1">
      <c r="A14" s="67"/>
      <c r="B14" s="70"/>
      <c r="C14" s="71"/>
      <c r="D14" s="19"/>
      <c r="E14" s="3"/>
      <c r="F14" s="21"/>
      <c r="G14" s="22"/>
      <c r="H14" s="24"/>
      <c r="I14" s="3"/>
      <c r="J14" s="7"/>
      <c r="K14" s="3"/>
      <c r="L14" s="41"/>
    </row>
    <row r="15" spans="1:12" ht="36" customHeight="1">
      <c r="A15" s="72"/>
      <c r="B15" s="68" t="s">
        <v>26</v>
      </c>
      <c r="C15" s="17">
        <v>263976981</v>
      </c>
      <c r="D15" s="19">
        <v>126631264955</v>
      </c>
      <c r="E15" s="3">
        <f>D15/C15</f>
        <v>479.7057094724483</v>
      </c>
      <c r="F15" s="21">
        <v>60413</v>
      </c>
      <c r="G15" s="21">
        <v>208794</v>
      </c>
      <c r="H15" s="25">
        <v>1716395744</v>
      </c>
      <c r="I15" s="3">
        <f>H15/F15</f>
        <v>28411.03312201016</v>
      </c>
      <c r="J15" s="7">
        <f>G15/F15</f>
        <v>3.456110439806002</v>
      </c>
      <c r="K15" s="3">
        <f>H15/G15</f>
        <v>8220.52235217487</v>
      </c>
      <c r="L15" s="35" t="s">
        <v>27</v>
      </c>
    </row>
    <row r="16" spans="1:12" ht="36" customHeight="1">
      <c r="A16" s="72"/>
      <c r="B16" s="73"/>
      <c r="C16" s="17"/>
      <c r="D16" s="19"/>
      <c r="E16" s="3"/>
      <c r="F16" s="74"/>
      <c r="G16" s="74"/>
      <c r="H16" s="5"/>
      <c r="I16" s="5"/>
      <c r="J16" s="5"/>
      <c r="K16" s="5"/>
      <c r="L16" s="42"/>
    </row>
    <row r="17" spans="1:12" ht="36" customHeight="1">
      <c r="A17" s="75"/>
      <c r="B17" s="68" t="s">
        <v>28</v>
      </c>
      <c r="C17" s="16">
        <v>74458778</v>
      </c>
      <c r="D17" s="19">
        <v>23317282747</v>
      </c>
      <c r="E17" s="3">
        <f>D17/C17</f>
        <v>313.1569355999906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35" t="s">
        <v>1</v>
      </c>
    </row>
    <row r="18" spans="1:12" ht="36" customHeight="1">
      <c r="A18" s="75"/>
      <c r="B18" s="68"/>
      <c r="C18" s="16"/>
      <c r="D18" s="19"/>
      <c r="E18" s="3"/>
      <c r="F18" s="26"/>
      <c r="G18" s="26"/>
      <c r="H18" s="26"/>
      <c r="I18" s="26"/>
      <c r="J18" s="26"/>
      <c r="K18" s="26"/>
      <c r="L18" s="35"/>
    </row>
    <row r="19" spans="1:12" ht="36" customHeight="1">
      <c r="A19" s="75"/>
      <c r="B19" s="87" t="s">
        <v>31</v>
      </c>
      <c r="C19" s="34">
        <v>2416909</v>
      </c>
      <c r="D19" s="30">
        <v>859916186</v>
      </c>
      <c r="E19" s="31">
        <f>D19/C19</f>
        <v>355.7917099899086</v>
      </c>
      <c r="F19" s="32">
        <v>0</v>
      </c>
      <c r="G19" s="32">
        <v>0</v>
      </c>
      <c r="H19" s="26">
        <v>0</v>
      </c>
      <c r="I19" s="26">
        <v>0</v>
      </c>
      <c r="J19" s="26">
        <v>0</v>
      </c>
      <c r="K19" s="26">
        <v>0</v>
      </c>
      <c r="L19" s="39" t="s">
        <v>32</v>
      </c>
    </row>
    <row r="20" spans="1:12" s="44" customFormat="1" ht="36" customHeight="1" thickBot="1">
      <c r="A20" s="76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43" t="s">
        <v>33</v>
      </c>
    </row>
    <row r="21" spans="1:12" ht="18" customHeight="1">
      <c r="A21" s="79" t="s">
        <v>34</v>
      </c>
      <c r="B21" s="80"/>
      <c r="C21" s="69"/>
      <c r="D21" s="69"/>
      <c r="E21" s="69"/>
      <c r="G21" s="81"/>
      <c r="H21" s="36" t="s">
        <v>35</v>
      </c>
      <c r="J21" s="2"/>
      <c r="K21" s="1"/>
      <c r="L21" s="82"/>
    </row>
    <row r="22" spans="1:11" ht="18" customHeight="1">
      <c r="A22" s="13"/>
      <c r="F22" s="13"/>
      <c r="G22" s="81"/>
      <c r="H22" s="36"/>
      <c r="J22" s="84"/>
      <c r="K22" s="81"/>
    </row>
    <row r="23" spans="2:12" ht="15.75">
      <c r="B23" s="86"/>
      <c r="C23" s="53"/>
      <c r="D23" s="53"/>
      <c r="E23" s="53"/>
      <c r="L23" s="53"/>
    </row>
    <row r="24" spans="2:12" ht="15.75">
      <c r="B24" s="86"/>
      <c r="C24" s="53"/>
      <c r="D24" s="53"/>
      <c r="E24" s="53"/>
      <c r="F24" s="13"/>
      <c r="L24" s="53"/>
    </row>
    <row r="25" spans="2:12" ht="15.75">
      <c r="B25" s="86"/>
      <c r="C25" s="53"/>
      <c r="D25" s="53"/>
      <c r="E25" s="53"/>
      <c r="F25" s="13"/>
      <c r="L25" s="53"/>
    </row>
  </sheetData>
  <sheetProtection/>
  <mergeCells count="7">
    <mergeCell ref="A5:B6"/>
    <mergeCell ref="A3:G3"/>
    <mergeCell ref="H3:L3"/>
    <mergeCell ref="H1:L1"/>
    <mergeCell ref="H2:L2"/>
    <mergeCell ref="A1:G1"/>
    <mergeCell ref="L5:L6"/>
  </mergeCells>
  <printOptions horizontalCentered="1"/>
  <pageMargins left="0.7874015748031497" right="0.7874015748031497" top="1.3779527559055118" bottom="0.7086614173228347" header="0.3937007874015748" footer="0.3937007874015748"/>
  <pageSetup firstPageNumber="618" useFirstPageNumber="1" horizontalDpi="600" verticalDpi="600" orientation="portrait" paperSize="9" r:id="rId1"/>
  <headerFooter alignWithMargins="0">
    <oddFooter>&amp;C- &amp;P -</oddFooter>
  </headerFooter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2012-10-11T02:54:20Z</cp:lastPrinted>
  <dcterms:created xsi:type="dcterms:W3CDTF">1996-12-11T03:29:05Z</dcterms:created>
  <dcterms:modified xsi:type="dcterms:W3CDTF">2012-10-11T04:04:56Z</dcterms:modified>
  <cp:category/>
  <cp:version/>
  <cp:contentType/>
  <cp:contentStatus/>
</cp:coreProperties>
</file>