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110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<sst xmlns="http://schemas.openxmlformats.org/spreadsheetml/2006/main" count="102" uniqueCount="83">
  <si>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110   </t>
    </r>
    <r>
      <rPr>
        <sz val="17"/>
        <rFont val="華康楷書體 Std W5"/>
        <family val="1"/>
      </rPr>
      <t>住院醫療費用核付金額狀況－按型態別分</t>
    </r>
  </si>
  <si>
    <t xml:space="preserve">Table 110    Approved Inpatient Medical Benefit Payments </t>
  </si>
  <si>
    <t xml:space="preserve">             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</si>
  <si>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</si>
  <si>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NT$, Day</t>
    </r>
  </si>
  <si>
    <r>
      <rPr>
        <sz val="11"/>
        <rFont val="華康楷書體 Std W5"/>
        <family val="1"/>
      </rPr>
      <t>型態別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</si>
  <si>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</si>
  <si>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日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Inpatient-Days</t>
    </r>
  </si>
  <si>
    <r>
      <rPr>
        <sz val="10"/>
        <rFont val="華康楷書體 Std W5"/>
        <family val="1"/>
      </rPr>
      <t>金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額
</t>
    </r>
    <r>
      <rPr>
        <sz val="10"/>
        <rFont val="Times New Roman"/>
        <family val="1"/>
      </rPr>
      <t>Expenditures</t>
    </r>
  </si>
  <si>
    <r>
      <rPr>
        <sz val="10"/>
        <rFont val="華康楷書體 Std W5"/>
        <family val="1"/>
      </rPr>
      <t xml:space="preserve">平均每件費用（元）
</t>
    </r>
    <r>
      <rPr>
        <sz val="10"/>
        <rFont val="Times New Roman"/>
        <family val="1"/>
      </rPr>
      <t xml:space="preserve">Average Cost Per Case                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</si>
  <si>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平均每件住院日數（日）
</t>
    </r>
    <r>
      <rPr>
        <sz val="10"/>
        <rFont val="Times New Roman"/>
        <family val="1"/>
      </rPr>
      <t xml:space="preserve">Average Length of Stay                  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Days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</si>
  <si>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平均每日費用（元）
</t>
    </r>
    <r>
      <rPr>
        <sz val="10"/>
        <rFont val="Times New Roman"/>
        <family val="1"/>
      </rPr>
      <t xml:space="preserve">Average Cost Per Day                     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</si>
  <si>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t>Professional Category</t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</si>
  <si>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</si>
  <si>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t>Grand Total</t>
  </si>
  <si>
    <r>
      <rPr>
        <b/>
        <sz val="10"/>
        <rFont val="華康楷書體 Std W5"/>
        <family val="1"/>
      </rPr>
      <t>西醫</t>
    </r>
  </si>
  <si>
    <r>
      <rPr>
        <sz val="10"/>
        <rFont val="華康楷書體 Std W5"/>
        <family val="1"/>
      </rPr>
      <t>綜合醫院</t>
    </r>
  </si>
  <si>
    <t>General Hospitals</t>
  </si>
  <si>
    <r>
      <rPr>
        <sz val="10"/>
        <rFont val="華康楷書體 Std W5"/>
        <family val="1"/>
      </rPr>
      <t>醫院</t>
    </r>
  </si>
  <si>
    <t>Ordinary Hospitals</t>
  </si>
  <si>
    <r>
      <rPr>
        <sz val="10"/>
        <rFont val="華康楷書體 Std W5"/>
        <family val="1"/>
      </rPr>
      <t>專科醫院</t>
    </r>
  </si>
  <si>
    <t>Specialty Hospitals</t>
  </si>
  <si>
    <r>
      <rPr>
        <sz val="10"/>
        <rFont val="華康楷書體 Std W5"/>
        <family val="1"/>
      </rPr>
      <t>精神科醫院</t>
    </r>
  </si>
  <si>
    <t>Psychiatric Hospitals</t>
  </si>
  <si>
    <r>
      <rPr>
        <sz val="10"/>
        <rFont val="華康楷書體 Std W5"/>
        <family val="1"/>
      </rPr>
      <t>慢性醫院</t>
    </r>
  </si>
  <si>
    <t>Chronic Hospitals</t>
  </si>
  <si>
    <r>
      <rPr>
        <sz val="10"/>
        <rFont val="華康楷書體 Std W5"/>
        <family val="1"/>
      </rPr>
      <t>專科診所</t>
    </r>
  </si>
  <si>
    <t>Specialty  Clinics</t>
  </si>
  <si>
    <r>
      <rPr>
        <sz val="10"/>
        <rFont val="華康楷書體 Std W5"/>
        <family val="1"/>
      </rPr>
      <t>一般診所（醫務室）</t>
    </r>
  </si>
  <si>
    <t>Ordinary Clinics</t>
  </si>
  <si>
    <r>
      <rPr>
        <b/>
        <sz val="10"/>
        <rFont val="華康楷書體 Std W5"/>
        <family val="1"/>
      </rPr>
      <t>牙醫</t>
    </r>
  </si>
  <si>
    <t>Dental Institutions</t>
  </si>
  <si>
    <r>
      <rPr>
        <sz val="10"/>
        <rFont val="華康楷書體 Std W5"/>
        <family val="1"/>
      </rPr>
      <t>牙醫醫院</t>
    </r>
  </si>
  <si>
    <t>-</t>
  </si>
  <si>
    <t>Dental Hospitals</t>
  </si>
  <si>
    <r>
      <rPr>
        <sz val="10"/>
        <rFont val="華康楷書體 Std W5"/>
        <family val="1"/>
      </rPr>
      <t>牙醫專科診所</t>
    </r>
  </si>
  <si>
    <t>Specialty Dental Clinics</t>
  </si>
  <si>
    <r>
      <rPr>
        <sz val="10"/>
        <rFont val="華康楷書體 Std W5"/>
        <family val="1"/>
      </rPr>
      <t>牙醫一般診所</t>
    </r>
  </si>
  <si>
    <t>Ordinary Dental Clinics</t>
  </si>
  <si>
    <r>
      <rPr>
        <b/>
        <sz val="10"/>
        <rFont val="華康楷書體 Std W5"/>
        <family val="1"/>
      </rPr>
      <t>中醫</t>
    </r>
  </si>
  <si>
    <t>Institutions Practicing Chinese Medicine</t>
  </si>
  <si>
    <r>
      <rPr>
        <sz val="10"/>
        <rFont val="華康楷書體 Std W5"/>
        <family val="1"/>
      </rPr>
      <t>中醫綜合醫院</t>
    </r>
  </si>
  <si>
    <t>General Chinese Medicine Hospitals</t>
  </si>
  <si>
    <r>
      <rPr>
        <sz val="10"/>
        <rFont val="華康楷書體 Std W5"/>
        <family val="1"/>
      </rPr>
      <t>中醫醫院</t>
    </r>
  </si>
  <si>
    <t>Chinese Medicine Hospitals</t>
  </si>
  <si>
    <r>
      <rPr>
        <sz val="10"/>
        <rFont val="華康楷書體 Std W5"/>
        <family val="1"/>
      </rPr>
      <t>中醫專科診所</t>
    </r>
  </si>
  <si>
    <t>Specialty Chinese Medicine Clinics</t>
  </si>
  <si>
    <r>
      <rPr>
        <sz val="10"/>
        <rFont val="華康楷書體 Std W5"/>
        <family val="1"/>
      </rPr>
      <t>中醫一般診所</t>
    </r>
  </si>
  <si>
    <t>Ordinary Chinese Medicine Clinics</t>
  </si>
  <si>
    <r>
      <rPr>
        <b/>
        <sz val="10"/>
        <rFont val="華康楷書體 Std W5"/>
        <family val="1"/>
      </rPr>
      <t>其他</t>
    </r>
  </si>
  <si>
    <t xml:space="preserve">Other </t>
  </si>
  <si>
    <r>
      <rPr>
        <sz val="10"/>
        <rFont val="華康楷書體 Std W5"/>
        <family val="1"/>
      </rPr>
      <t>病理中心</t>
    </r>
  </si>
  <si>
    <t>Pathology Centers</t>
  </si>
  <si>
    <r>
      <rPr>
        <b/>
        <sz val="10"/>
        <rFont val="華康楷書體 Std W5"/>
        <family val="1"/>
      </rPr>
      <t>藥局</t>
    </r>
  </si>
  <si>
    <t>Pharmacies</t>
  </si>
  <si>
    <r>
      <rPr>
        <sz val="10"/>
        <rFont val="華康楷書體 Std W5"/>
        <family val="1"/>
      </rPr>
      <t>藥師自營</t>
    </r>
  </si>
  <si>
    <t xml:space="preserve">Operated by Pharmacists </t>
  </si>
  <si>
    <r>
      <rPr>
        <sz val="10"/>
        <rFont val="華康楷書體 Std W5"/>
        <family val="1"/>
      </rPr>
      <t>藥劑生自營</t>
    </r>
  </si>
  <si>
    <t>Operated by Assistant Pharmacists</t>
  </si>
  <si>
    <r>
      <rPr>
        <b/>
        <sz val="10"/>
        <rFont val="華康楷書體 Std W5"/>
        <family val="1"/>
      </rPr>
      <t>護產機構</t>
    </r>
  </si>
  <si>
    <t>Nursing Institutions</t>
  </si>
  <si>
    <r>
      <rPr>
        <sz val="10"/>
        <rFont val="華康楷書體 Std W5"/>
        <family val="1"/>
      </rPr>
      <t>護理之家</t>
    </r>
  </si>
  <si>
    <t>Nursing Homes</t>
  </si>
  <si>
    <r>
      <rPr>
        <sz val="10"/>
        <rFont val="華康楷書體 Std W5"/>
        <family val="1"/>
      </rPr>
      <t>居家護理</t>
    </r>
  </si>
  <si>
    <t>Home Nursing Cares</t>
  </si>
  <si>
    <r>
      <rPr>
        <sz val="10"/>
        <rFont val="華康楷書體 Std W5"/>
        <family val="1"/>
      </rPr>
      <t>產後護理</t>
    </r>
  </si>
  <si>
    <t xml:space="preserve">Puerperium and Neonatal Care Centers </t>
  </si>
  <si>
    <r>
      <rPr>
        <sz val="10"/>
        <rFont val="華康楷書體 Std W5"/>
        <family val="1"/>
      </rPr>
      <t>助產所</t>
    </r>
  </si>
  <si>
    <t>Midwifery Clinics</t>
  </si>
  <si>
    <r>
      <rPr>
        <sz val="10"/>
        <rFont val="華康楷書體 Std W5"/>
        <family val="1"/>
      </rPr>
      <t>其他</t>
    </r>
  </si>
  <si>
    <r>
      <rPr>
        <b/>
        <sz val="10"/>
        <rFont val="華康楷書體 Std W5"/>
        <family val="1"/>
      </rPr>
      <t>其他醫事機構</t>
    </r>
  </si>
  <si>
    <t>Other Med. Care Institutions</t>
  </si>
  <si>
    <r>
      <rPr>
        <sz val="10"/>
        <rFont val="華康楷書體 Std W5"/>
        <family val="1"/>
      </rPr>
      <t>醫事檢驗所</t>
    </r>
  </si>
  <si>
    <t>Medical Laboratories</t>
  </si>
  <si>
    <r>
      <rPr>
        <sz val="10"/>
        <rFont val="華康楷書體 Std W5"/>
        <family val="1"/>
      </rPr>
      <t>社區復健中心</t>
    </r>
  </si>
  <si>
    <t>Community Rehabilitation Centers</t>
  </si>
  <si>
    <r>
      <rPr>
        <sz val="10"/>
        <rFont val="華康楷書體 Std W5"/>
        <family val="1"/>
      </rPr>
      <t>康復之家</t>
    </r>
  </si>
  <si>
    <t>Halfway Houses</t>
  </si>
  <si>
    <r>
      <rPr>
        <sz val="10"/>
        <rFont val="華康楷書體 Std W5"/>
        <family val="1"/>
      </rPr>
      <t>醫事放射所</t>
    </r>
  </si>
  <si>
    <t>Radiology Centers</t>
  </si>
  <si>
    <r>
      <rPr>
        <sz val="16"/>
        <rFont val="華康楷書體 Std W5"/>
        <family val="1"/>
      </rPr>
      <t>　　　</t>
    </r>
    <r>
      <rPr>
        <sz val="16"/>
        <rFont val="Times New Roman"/>
        <family val="1"/>
      </rPr>
      <t xml:space="preserve">                     by Professional Category    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</si>
  <si>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</si>
  <si>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Western Medicine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</si>
</sst>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,##0.00_);_(* \(#,##0.00\);_(* &quot;-&quot;??_);_(@_)"/>
    <numFmt numFmtId="178" formatCode="_(* #,##0_);_(* \(#,##0\);_(* &quot;-&quot;_);_(@_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華康楷書體 Std W5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華康楷書體 Std W5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Continuous"/>
    </xf>
    <xf numFmtId="3" fontId="11" fillId="0" borderId="1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3" xfId="34" applyNumberFormat="1" applyFont="1" applyBorder="1" applyAlignment="1" quotePrefix="1">
      <alignment horizontal="center" vertical="center" wrapText="1"/>
      <protection/>
    </xf>
    <xf numFmtId="3" fontId="9" fillId="0" borderId="12" xfId="33" applyNumberFormat="1" applyFont="1" applyBorder="1" applyAlignment="1" quotePrefix="1">
      <alignment horizontal="center" vertical="center" wrapText="1"/>
      <protection/>
    </xf>
    <xf numFmtId="0" fontId="9" fillId="0" borderId="13" xfId="0" applyNumberFormat="1" applyFont="1" applyBorder="1" applyAlignment="1" quotePrefix="1">
      <alignment horizontal="centerContinuous" vertical="center" wrapText="1"/>
    </xf>
    <xf numFmtId="3" fontId="9" fillId="0" borderId="14" xfId="33" applyNumberFormat="1" applyFont="1" applyBorder="1" applyAlignment="1" quotePrefix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16" xfId="0" applyFont="1" applyBorder="1" applyAlignment="1">
      <alignment vertical="center"/>
    </xf>
    <xf numFmtId="41" fontId="15" fillId="0" borderId="17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5" fillId="0" borderId="18" xfId="0" applyFont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 indent="1"/>
    </xf>
    <xf numFmtId="0" fontId="15" fillId="0" borderId="18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 quotePrefix="1">
      <alignment horizontal="lef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 indent="3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 quotePrefix="1">
      <alignment horizontal="left" vertical="center" indent="3"/>
    </xf>
    <xf numFmtId="0" fontId="9" fillId="0" borderId="18" xfId="0" applyFont="1" applyBorder="1" applyAlignment="1">
      <alignment horizontal="left" vertical="center" wrapText="1" indent="3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0" fontId="15" fillId="0" borderId="16" xfId="0" applyFont="1" applyBorder="1" applyAlignment="1" quotePrefix="1">
      <alignment horizontal="left" vertical="center"/>
    </xf>
    <xf numFmtId="41" fontId="18" fillId="0" borderId="0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0" fontId="15" fillId="0" borderId="18" xfId="0" applyFont="1" applyBorder="1" applyAlignment="1" quotePrefix="1">
      <alignment horizontal="left" vertical="center" indent="2"/>
    </xf>
    <xf numFmtId="0" fontId="9" fillId="0" borderId="0" xfId="0" applyFont="1" applyAlignment="1">
      <alignment horizontal="left" vertical="center"/>
    </xf>
    <xf numFmtId="178" fontId="9" fillId="0" borderId="0" xfId="0" applyNumberFormat="1" applyFont="1" applyAlignment="1">
      <alignment vertical="center"/>
    </xf>
    <xf numFmtId="0" fontId="9" fillId="0" borderId="18" xfId="0" applyFont="1" applyBorder="1" applyAlignment="1" quotePrefix="1">
      <alignment horizontal="left" vertical="center" wrapText="1" indent="3"/>
    </xf>
    <xf numFmtId="0" fontId="15" fillId="0" borderId="0" xfId="0" applyFont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2"/>
    </xf>
    <xf numFmtId="0" fontId="9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9" fillId="0" borderId="0" xfId="0" applyFont="1" applyAlignment="1" quotePrefix="1">
      <alignment horizontal="left" vertical="center"/>
    </xf>
    <xf numFmtId="178" fontId="9" fillId="0" borderId="0" xfId="0" applyNumberFormat="1" applyFont="1" applyBorder="1" applyAlignment="1">
      <alignment vertical="center"/>
    </xf>
    <xf numFmtId="0" fontId="15" fillId="0" borderId="16" xfId="0" applyFont="1" applyBorder="1" applyAlignment="1" quotePrefix="1">
      <alignment horizontal="left" vertical="center" wrapText="1"/>
    </xf>
    <xf numFmtId="43" fontId="1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4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9" xfId="0" applyFont="1" applyBorder="1" applyAlignment="1">
      <alignment horizontal="left"/>
    </xf>
    <xf numFmtId="178" fontId="12" fillId="0" borderId="10" xfId="0" applyNumberFormat="1" applyFont="1" applyBorder="1" applyAlignment="1">
      <alignment/>
    </xf>
    <xf numFmtId="41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12" fillId="0" borderId="20" xfId="0" applyFont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9" fillId="0" borderId="0" xfId="35" applyFont="1" applyAlignment="1">
      <alignment vertical="center"/>
      <protection/>
    </xf>
    <xf numFmtId="43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9" fillId="0" borderId="0" xfId="34" applyFont="1" applyAlignment="1">
      <alignment vertical="center"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76" fontId="53" fillId="0" borderId="0" xfId="0" applyNumberFormat="1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C4">
      <selection activeCell="I8" sqref="I8"/>
    </sheetView>
  </sheetViews>
  <sheetFormatPr defaultColWidth="9.00390625" defaultRowHeight="15.75"/>
  <cols>
    <col min="1" max="1" width="3.50390625" style="75" customWidth="1"/>
    <col min="2" max="2" width="16.625" style="75" customWidth="1"/>
    <col min="3" max="4" width="12.625" style="76" customWidth="1"/>
    <col min="5" max="5" width="16.625" style="76" customWidth="1"/>
    <col min="6" max="6" width="23.125" style="66" customWidth="1"/>
    <col min="7" max="7" width="23.125" style="77" customWidth="1"/>
    <col min="8" max="8" width="23.125" style="66" customWidth="1"/>
    <col min="9" max="9" width="38.625" style="73" customWidth="1"/>
    <col min="10" max="16384" width="9.00390625" style="66" customWidth="1"/>
  </cols>
  <sheetData>
    <row r="1" spans="1:9" s="1" customFormat="1" ht="24.75" customHeight="1">
      <c r="A1" s="80" t="s">
        <v>0</v>
      </c>
      <c r="B1" s="80"/>
      <c r="C1" s="80"/>
      <c r="D1" s="80"/>
      <c r="E1" s="80"/>
      <c r="F1" s="80"/>
      <c r="G1" s="81" t="s">
        <v>1</v>
      </c>
      <c r="H1" s="81"/>
      <c r="I1" s="81"/>
    </row>
    <row r="2" spans="1:9" s="1" customFormat="1" ht="24.75" customHeight="1">
      <c r="A2" s="82" t="s">
        <v>2</v>
      </c>
      <c r="B2" s="82"/>
      <c r="C2" s="82"/>
      <c r="D2" s="82"/>
      <c r="E2" s="82"/>
      <c r="F2" s="82"/>
      <c r="G2" s="83" t="s">
        <v>80</v>
      </c>
      <c r="H2" s="83"/>
      <c r="I2" s="83"/>
    </row>
    <row r="3" spans="1:9" s="1" customFormat="1" ht="21" customHeight="1">
      <c r="A3" s="84" t="s">
        <v>81</v>
      </c>
      <c r="B3" s="85"/>
      <c r="C3" s="85"/>
      <c r="D3" s="85"/>
      <c r="E3" s="85"/>
      <c r="F3" s="85"/>
      <c r="G3" s="86">
        <v>2011</v>
      </c>
      <c r="H3" s="86"/>
      <c r="I3" s="86"/>
    </row>
    <row r="4" spans="1:9" s="5" customFormat="1" ht="21" customHeight="1" thickBot="1">
      <c r="A4" s="2" t="s">
        <v>3</v>
      </c>
      <c r="B4" s="3"/>
      <c r="C4" s="4"/>
      <c r="E4" s="6"/>
      <c r="F4" s="6"/>
      <c r="H4" s="6"/>
      <c r="I4" s="7" t="s">
        <v>4</v>
      </c>
    </row>
    <row r="5" spans="1:9" s="15" customFormat="1" ht="60" customHeight="1">
      <c r="A5" s="78" t="s">
        <v>5</v>
      </c>
      <c r="B5" s="79"/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  <c r="H5" s="13" t="s">
        <v>11</v>
      </c>
      <c r="I5" s="14" t="s">
        <v>12</v>
      </c>
    </row>
    <row r="6" spans="1:9" s="22" customFormat="1" ht="49.5" customHeight="1">
      <c r="A6" s="16" t="s">
        <v>13</v>
      </c>
      <c r="B6" s="17"/>
      <c r="C6" s="18">
        <f>SUM(C29,C7,C35)</f>
        <v>3277273</v>
      </c>
      <c r="D6" s="19">
        <f>SUM(D29,D7,D35)</f>
        <v>33249061</v>
      </c>
      <c r="E6" s="18">
        <f>SUM(E29,E7,E35)</f>
        <v>149435874779</v>
      </c>
      <c r="F6" s="19">
        <f>E6/C6</f>
        <v>45597.62789947618</v>
      </c>
      <c r="G6" s="20">
        <f>D6/C6</f>
        <v>10.145343704964462</v>
      </c>
      <c r="H6" s="19">
        <f>E6/D6</f>
        <v>4494.438949087916</v>
      </c>
      <c r="I6" s="21" t="s">
        <v>14</v>
      </c>
    </row>
    <row r="7" spans="1:9" s="22" customFormat="1" ht="49.5" customHeight="1">
      <c r="A7" s="23" t="s">
        <v>15</v>
      </c>
      <c r="B7" s="17"/>
      <c r="C7" s="19">
        <f>SUM(C8:C14)</f>
        <v>3277214</v>
      </c>
      <c r="D7" s="19">
        <f>SUM(D8:D14)</f>
        <v>33248925</v>
      </c>
      <c r="E7" s="19">
        <f>SUM(E8:E14)</f>
        <v>149434309670</v>
      </c>
      <c r="F7" s="19">
        <f>E7/C7</f>
        <v>45597.971224949</v>
      </c>
      <c r="G7" s="20">
        <f>D7/C7</f>
        <v>10.145484853903346</v>
      </c>
      <c r="H7" s="19">
        <f>E7/D7</f>
        <v>4494.4102604821055</v>
      </c>
      <c r="I7" s="24" t="s">
        <v>82</v>
      </c>
    </row>
    <row r="8" spans="1:9" s="15" customFormat="1" ht="49.5" customHeight="1">
      <c r="A8" s="25"/>
      <c r="B8" s="26" t="s">
        <v>16</v>
      </c>
      <c r="C8" s="27">
        <v>2622061</v>
      </c>
      <c r="D8" s="28">
        <v>23154739</v>
      </c>
      <c r="E8" s="29">
        <v>125720781978</v>
      </c>
      <c r="F8" s="27">
        <f>E8/C8</f>
        <v>47947.31395570126</v>
      </c>
      <c r="G8" s="30">
        <f aca="true" t="shared" si="0" ref="G8:H14">D8/C8</f>
        <v>8.83074001710868</v>
      </c>
      <c r="H8" s="27">
        <f t="shared" si="0"/>
        <v>5429.591841998305</v>
      </c>
      <c r="I8" s="31" t="s">
        <v>17</v>
      </c>
    </row>
    <row r="9" spans="1:9" s="15" customFormat="1" ht="49.5" customHeight="1">
      <c r="A9" s="32"/>
      <c r="B9" s="33" t="s">
        <v>18</v>
      </c>
      <c r="C9" s="27">
        <v>426279</v>
      </c>
      <c r="D9" s="28">
        <v>5152813</v>
      </c>
      <c r="E9" s="29">
        <v>16962113021</v>
      </c>
      <c r="F9" s="27">
        <f aca="true" t="shared" si="1" ref="F9:F14">E9/C9</f>
        <v>39791.10634349804</v>
      </c>
      <c r="G9" s="30">
        <f t="shared" si="0"/>
        <v>12.087888448645137</v>
      </c>
      <c r="H9" s="27">
        <f t="shared" si="0"/>
        <v>3291.8161441139046</v>
      </c>
      <c r="I9" s="31" t="s">
        <v>19</v>
      </c>
    </row>
    <row r="10" spans="1:9" s="15" customFormat="1" ht="49.5" customHeight="1">
      <c r="A10" s="34"/>
      <c r="B10" s="33" t="s">
        <v>20</v>
      </c>
      <c r="C10" s="27">
        <v>18125</v>
      </c>
      <c r="D10" s="28">
        <v>126182</v>
      </c>
      <c r="E10" s="29">
        <v>586953837</v>
      </c>
      <c r="F10" s="27">
        <f t="shared" si="1"/>
        <v>32383.659972413792</v>
      </c>
      <c r="G10" s="30">
        <f t="shared" si="0"/>
        <v>6.961765517241379</v>
      </c>
      <c r="H10" s="27">
        <f t="shared" si="0"/>
        <v>4651.644743307286</v>
      </c>
      <c r="I10" s="35" t="s">
        <v>21</v>
      </c>
    </row>
    <row r="11" spans="1:9" s="15" customFormat="1" ht="49.5" customHeight="1">
      <c r="A11" s="32"/>
      <c r="B11" s="33" t="s">
        <v>22</v>
      </c>
      <c r="C11" s="27">
        <v>147079</v>
      </c>
      <c r="D11" s="28">
        <v>4488511</v>
      </c>
      <c r="E11" s="29">
        <v>4125319091</v>
      </c>
      <c r="F11" s="27">
        <f t="shared" si="1"/>
        <v>28048.32158907798</v>
      </c>
      <c r="G11" s="30">
        <f t="shared" si="0"/>
        <v>30.517687773237512</v>
      </c>
      <c r="H11" s="27">
        <f t="shared" si="0"/>
        <v>919.0840996045237</v>
      </c>
      <c r="I11" s="36" t="s">
        <v>23</v>
      </c>
    </row>
    <row r="12" spans="1:9" s="15" customFormat="1" ht="49.5" customHeight="1">
      <c r="A12" s="32"/>
      <c r="B12" s="33" t="s">
        <v>24</v>
      </c>
      <c r="C12" s="37">
        <v>3419</v>
      </c>
      <c r="D12" s="38">
        <v>118422</v>
      </c>
      <c r="E12" s="39">
        <v>327267458</v>
      </c>
      <c r="F12" s="27">
        <f t="shared" si="1"/>
        <v>95720.22755191577</v>
      </c>
      <c r="G12" s="30">
        <f t="shared" si="0"/>
        <v>34.63644340450424</v>
      </c>
      <c r="H12" s="27">
        <f t="shared" si="0"/>
        <v>2763.5697589974834</v>
      </c>
      <c r="I12" s="31" t="s">
        <v>25</v>
      </c>
    </row>
    <row r="13" spans="1:9" s="15" customFormat="1" ht="49.5" customHeight="1">
      <c r="A13" s="32"/>
      <c r="B13" s="33" t="s">
        <v>26</v>
      </c>
      <c r="C13" s="37">
        <v>57300</v>
      </c>
      <c r="D13" s="38">
        <v>199073</v>
      </c>
      <c r="E13" s="39">
        <v>1626092099</v>
      </c>
      <c r="F13" s="27">
        <f t="shared" si="1"/>
        <v>28378.570663176266</v>
      </c>
      <c r="G13" s="30">
        <f t="shared" si="0"/>
        <v>3.474223385689354</v>
      </c>
      <c r="H13" s="27">
        <f t="shared" si="0"/>
        <v>8168.320661264963</v>
      </c>
      <c r="I13" s="31" t="s">
        <v>27</v>
      </c>
    </row>
    <row r="14" spans="1:9" s="15" customFormat="1" ht="49.5" customHeight="1">
      <c r="A14" s="32"/>
      <c r="B14" s="33" t="s">
        <v>28</v>
      </c>
      <c r="C14" s="37">
        <v>2951</v>
      </c>
      <c r="D14" s="38">
        <v>9185</v>
      </c>
      <c r="E14" s="39">
        <v>85782186</v>
      </c>
      <c r="F14" s="27">
        <f t="shared" si="1"/>
        <v>29068.85327007794</v>
      </c>
      <c r="G14" s="30">
        <f t="shared" si="0"/>
        <v>3.1125042358522537</v>
      </c>
      <c r="H14" s="27">
        <f t="shared" si="0"/>
        <v>9339.377898747958</v>
      </c>
      <c r="I14" s="31" t="s">
        <v>29</v>
      </c>
    </row>
    <row r="15" spans="1:9" s="22" customFormat="1" ht="39.75" customHeight="1" hidden="1">
      <c r="A15" s="23" t="s">
        <v>30</v>
      </c>
      <c r="B15" s="40"/>
      <c r="C15" s="41">
        <v>0</v>
      </c>
      <c r="D15" s="29">
        <v>0</v>
      </c>
      <c r="E15" s="38">
        <v>0</v>
      </c>
      <c r="F15" s="42">
        <v>0</v>
      </c>
      <c r="G15" s="43">
        <v>0</v>
      </c>
      <c r="H15" s="42">
        <v>0</v>
      </c>
      <c r="I15" s="44" t="s">
        <v>31</v>
      </c>
    </row>
    <row r="16" spans="1:9" s="15" customFormat="1" ht="15.75" customHeight="1" hidden="1">
      <c r="A16" s="45"/>
      <c r="B16" s="33" t="s">
        <v>32</v>
      </c>
      <c r="C16" s="41">
        <v>0</v>
      </c>
      <c r="D16" s="29">
        <v>0</v>
      </c>
      <c r="E16" s="38" t="s">
        <v>33</v>
      </c>
      <c r="F16" s="28">
        <v>0</v>
      </c>
      <c r="G16" s="46">
        <v>0</v>
      </c>
      <c r="H16" s="28">
        <v>0</v>
      </c>
      <c r="I16" s="35" t="s">
        <v>34</v>
      </c>
    </row>
    <row r="17" spans="1:9" s="15" customFormat="1" ht="15.75" customHeight="1" hidden="1">
      <c r="A17" s="45"/>
      <c r="B17" s="33" t="s">
        <v>35</v>
      </c>
      <c r="C17" s="41">
        <v>0</v>
      </c>
      <c r="D17" s="29">
        <v>0</v>
      </c>
      <c r="E17" s="38" t="s">
        <v>33</v>
      </c>
      <c r="F17" s="28">
        <v>0</v>
      </c>
      <c r="G17" s="46">
        <v>0</v>
      </c>
      <c r="H17" s="28">
        <v>0</v>
      </c>
      <c r="I17" s="47" t="s">
        <v>36</v>
      </c>
    </row>
    <row r="18" spans="1:9" s="15" customFormat="1" ht="15.75" customHeight="1" hidden="1">
      <c r="A18" s="45"/>
      <c r="B18" s="33" t="s">
        <v>37</v>
      </c>
      <c r="C18" s="41">
        <v>0</v>
      </c>
      <c r="D18" s="29">
        <v>0</v>
      </c>
      <c r="E18" s="38" t="s">
        <v>33</v>
      </c>
      <c r="F18" s="28">
        <v>0</v>
      </c>
      <c r="G18" s="46">
        <v>0</v>
      </c>
      <c r="H18" s="28">
        <v>0</v>
      </c>
      <c r="I18" s="47" t="s">
        <v>38</v>
      </c>
    </row>
    <row r="19" spans="1:9" s="22" customFormat="1" ht="39.75" customHeight="1" hidden="1">
      <c r="A19" s="48" t="s">
        <v>39</v>
      </c>
      <c r="B19" s="40"/>
      <c r="C19" s="41">
        <v>0</v>
      </c>
      <c r="D19" s="29">
        <v>0</v>
      </c>
      <c r="E19" s="38">
        <v>0</v>
      </c>
      <c r="F19" s="42">
        <v>0</v>
      </c>
      <c r="G19" s="43">
        <v>0</v>
      </c>
      <c r="H19" s="42">
        <v>0</v>
      </c>
      <c r="I19" s="24" t="s">
        <v>40</v>
      </c>
    </row>
    <row r="20" spans="1:9" s="15" customFormat="1" ht="15.75" customHeight="1" hidden="1">
      <c r="A20" s="45"/>
      <c r="B20" s="26" t="s">
        <v>41</v>
      </c>
      <c r="C20" s="41">
        <v>0</v>
      </c>
      <c r="D20" s="29">
        <v>0</v>
      </c>
      <c r="E20" s="38" t="s">
        <v>33</v>
      </c>
      <c r="F20" s="28">
        <v>0</v>
      </c>
      <c r="G20" s="46">
        <v>0</v>
      </c>
      <c r="H20" s="28">
        <v>0</v>
      </c>
      <c r="I20" s="35" t="s">
        <v>42</v>
      </c>
    </row>
    <row r="21" spans="1:9" s="15" customFormat="1" ht="15.75" customHeight="1" hidden="1">
      <c r="A21" s="45"/>
      <c r="B21" s="33" t="s">
        <v>43</v>
      </c>
      <c r="C21" s="41">
        <v>0</v>
      </c>
      <c r="D21" s="29">
        <v>0</v>
      </c>
      <c r="E21" s="38" t="s">
        <v>33</v>
      </c>
      <c r="F21" s="28">
        <v>0</v>
      </c>
      <c r="G21" s="46">
        <v>0</v>
      </c>
      <c r="H21" s="28">
        <v>0</v>
      </c>
      <c r="I21" s="35" t="s">
        <v>44</v>
      </c>
    </row>
    <row r="22" spans="1:9" s="15" customFormat="1" ht="15.75" customHeight="1" hidden="1">
      <c r="A22" s="45"/>
      <c r="B22" s="33" t="s">
        <v>45</v>
      </c>
      <c r="C22" s="41">
        <v>0</v>
      </c>
      <c r="D22" s="29">
        <v>0</v>
      </c>
      <c r="E22" s="38" t="s">
        <v>33</v>
      </c>
      <c r="F22" s="28">
        <v>0</v>
      </c>
      <c r="G22" s="46">
        <v>0</v>
      </c>
      <c r="H22" s="28">
        <v>0</v>
      </c>
      <c r="I22" s="35" t="s">
        <v>46</v>
      </c>
    </row>
    <row r="23" spans="1:9" s="15" customFormat="1" ht="15.75" customHeight="1" hidden="1">
      <c r="A23" s="45"/>
      <c r="B23" s="33" t="s">
        <v>47</v>
      </c>
      <c r="C23" s="41">
        <v>0</v>
      </c>
      <c r="D23" s="29">
        <v>0</v>
      </c>
      <c r="E23" s="38" t="s">
        <v>33</v>
      </c>
      <c r="F23" s="28">
        <v>0</v>
      </c>
      <c r="G23" s="46">
        <v>0</v>
      </c>
      <c r="H23" s="28">
        <v>0</v>
      </c>
      <c r="I23" s="31" t="s">
        <v>48</v>
      </c>
    </row>
    <row r="24" spans="1:9" s="22" customFormat="1" ht="15.75" customHeight="1" hidden="1">
      <c r="A24" s="49" t="s">
        <v>49</v>
      </c>
      <c r="B24" s="40"/>
      <c r="C24" s="41">
        <v>0</v>
      </c>
      <c r="D24" s="29">
        <v>0</v>
      </c>
      <c r="E24" s="38" t="s">
        <v>33</v>
      </c>
      <c r="F24" s="42">
        <v>0</v>
      </c>
      <c r="G24" s="43">
        <v>0</v>
      </c>
      <c r="H24" s="42">
        <v>0</v>
      </c>
      <c r="I24" s="50" t="s">
        <v>50</v>
      </c>
    </row>
    <row r="25" spans="1:9" s="15" customFormat="1" ht="15.75" customHeight="1" hidden="1">
      <c r="A25" s="32"/>
      <c r="B25" s="51" t="s">
        <v>51</v>
      </c>
      <c r="C25" s="41">
        <v>0</v>
      </c>
      <c r="D25" s="29">
        <v>0</v>
      </c>
      <c r="E25" s="38" t="s">
        <v>33</v>
      </c>
      <c r="F25" s="28">
        <v>0</v>
      </c>
      <c r="G25" s="46">
        <v>0</v>
      </c>
      <c r="H25" s="28">
        <v>0</v>
      </c>
      <c r="I25" s="36" t="s">
        <v>52</v>
      </c>
    </row>
    <row r="26" spans="1:9" s="22" customFormat="1" ht="39.75" customHeight="1" hidden="1">
      <c r="A26" s="49" t="s">
        <v>53</v>
      </c>
      <c r="B26" s="52"/>
      <c r="C26" s="41">
        <v>0</v>
      </c>
      <c r="D26" s="29">
        <v>0</v>
      </c>
      <c r="E26" s="38">
        <v>0</v>
      </c>
      <c r="F26" s="42">
        <v>0</v>
      </c>
      <c r="G26" s="43">
        <v>0</v>
      </c>
      <c r="H26" s="42">
        <v>0</v>
      </c>
      <c r="I26" s="50" t="s">
        <v>54</v>
      </c>
    </row>
    <row r="27" spans="1:9" s="15" customFormat="1" ht="15.75" customHeight="1" hidden="1">
      <c r="A27" s="53"/>
      <c r="B27" s="33" t="s">
        <v>55</v>
      </c>
      <c r="C27" s="41">
        <v>0</v>
      </c>
      <c r="D27" s="29">
        <v>0</v>
      </c>
      <c r="E27" s="38" t="s">
        <v>33</v>
      </c>
      <c r="F27" s="27">
        <v>0</v>
      </c>
      <c r="G27" s="54">
        <v>0</v>
      </c>
      <c r="H27" s="27">
        <v>0</v>
      </c>
      <c r="I27" s="31" t="s">
        <v>56</v>
      </c>
    </row>
    <row r="28" spans="1:9" s="15" customFormat="1" ht="15.75" customHeight="1" hidden="1">
      <c r="A28" s="32"/>
      <c r="B28" s="33" t="s">
        <v>57</v>
      </c>
      <c r="C28" s="41">
        <v>0</v>
      </c>
      <c r="D28" s="29">
        <v>0</v>
      </c>
      <c r="E28" s="38" t="s">
        <v>33</v>
      </c>
      <c r="F28" s="28">
        <v>0</v>
      </c>
      <c r="G28" s="46">
        <v>0</v>
      </c>
      <c r="H28" s="28">
        <v>0</v>
      </c>
      <c r="I28" s="31" t="s">
        <v>58</v>
      </c>
    </row>
    <row r="29" spans="1:9" s="22" customFormat="1" ht="49.5" customHeight="1">
      <c r="A29" s="48" t="s">
        <v>59</v>
      </c>
      <c r="B29" s="55"/>
      <c r="C29" s="19">
        <f>SUM(C30:C34)</f>
        <v>59</v>
      </c>
      <c r="D29" s="19">
        <f>SUM(D30:D34)</f>
        <v>136</v>
      </c>
      <c r="E29" s="19">
        <f>SUM(E30:E34)</f>
        <v>1565109</v>
      </c>
      <c r="F29" s="42">
        <f>E29/C29</f>
        <v>26527.271186440677</v>
      </c>
      <c r="G29" s="56">
        <f>D29/C29</f>
        <v>2.305084745762712</v>
      </c>
      <c r="H29" s="19">
        <f>E29/D29</f>
        <v>11508.154411764706</v>
      </c>
      <c r="I29" s="44" t="s">
        <v>60</v>
      </c>
    </row>
    <row r="30" spans="1:9" s="15" customFormat="1" ht="15.75" customHeight="1" hidden="1">
      <c r="A30" s="45"/>
      <c r="B30" s="33" t="s">
        <v>61</v>
      </c>
      <c r="C30" s="41">
        <v>0</v>
      </c>
      <c r="D30" s="29">
        <v>0</v>
      </c>
      <c r="E30" s="38" t="s">
        <v>33</v>
      </c>
      <c r="F30" s="28">
        <v>0</v>
      </c>
      <c r="G30" s="46">
        <v>0</v>
      </c>
      <c r="H30" s="28">
        <v>0</v>
      </c>
      <c r="I30" s="31" t="s">
        <v>62</v>
      </c>
    </row>
    <row r="31" spans="1:9" s="15" customFormat="1" ht="15.75" customHeight="1" hidden="1">
      <c r="A31" s="57"/>
      <c r="B31" s="33" t="s">
        <v>63</v>
      </c>
      <c r="C31" s="41">
        <v>0</v>
      </c>
      <c r="D31" s="29">
        <v>0</v>
      </c>
      <c r="E31" s="38" t="s">
        <v>33</v>
      </c>
      <c r="F31" s="28">
        <v>0</v>
      </c>
      <c r="G31" s="46">
        <v>0</v>
      </c>
      <c r="H31" s="28">
        <v>0</v>
      </c>
      <c r="I31" s="31" t="s">
        <v>64</v>
      </c>
    </row>
    <row r="32" spans="1:9" s="15" customFormat="1" ht="15.75" customHeight="1" hidden="1">
      <c r="A32" s="57"/>
      <c r="B32" s="33" t="s">
        <v>65</v>
      </c>
      <c r="C32" s="28">
        <v>0</v>
      </c>
      <c r="D32" s="28">
        <v>0</v>
      </c>
      <c r="E32" s="27">
        <v>0</v>
      </c>
      <c r="F32" s="28">
        <v>0</v>
      </c>
      <c r="G32" s="46">
        <v>0</v>
      </c>
      <c r="H32" s="28">
        <v>0</v>
      </c>
      <c r="I32" s="31" t="s">
        <v>66</v>
      </c>
    </row>
    <row r="33" spans="1:9" s="15" customFormat="1" ht="49.5" customHeight="1">
      <c r="A33" s="57"/>
      <c r="B33" s="33" t="s">
        <v>67</v>
      </c>
      <c r="C33" s="27">
        <v>59</v>
      </c>
      <c r="D33" s="28">
        <v>136</v>
      </c>
      <c r="E33" s="29">
        <v>1565109</v>
      </c>
      <c r="F33" s="28">
        <f>E33/C33</f>
        <v>26527.271186440677</v>
      </c>
      <c r="G33" s="58">
        <f>D33/C33</f>
        <v>2.305084745762712</v>
      </c>
      <c r="H33" s="27">
        <f>E33/D33</f>
        <v>11508.154411764706</v>
      </c>
      <c r="I33" s="31" t="s">
        <v>68</v>
      </c>
    </row>
    <row r="34" spans="1:9" s="15" customFormat="1" ht="15.75" customHeight="1" hidden="1">
      <c r="A34" s="59"/>
      <c r="B34" s="60" t="s">
        <v>69</v>
      </c>
      <c r="C34" s="41">
        <v>0</v>
      </c>
      <c r="D34" s="29">
        <v>0</v>
      </c>
      <c r="E34" s="38" t="s">
        <v>33</v>
      </c>
      <c r="F34" s="28">
        <v>0</v>
      </c>
      <c r="G34" s="46">
        <v>0</v>
      </c>
      <c r="H34" s="28">
        <v>0</v>
      </c>
      <c r="I34" s="31" t="s">
        <v>50</v>
      </c>
    </row>
    <row r="35" spans="1:9" s="22" customFormat="1" ht="15.75" customHeight="1" hidden="1">
      <c r="A35" s="48" t="s">
        <v>70</v>
      </c>
      <c r="B35" s="17"/>
      <c r="C35" s="41">
        <v>0</v>
      </c>
      <c r="D35" s="29">
        <v>0</v>
      </c>
      <c r="E35" s="38" t="s">
        <v>33</v>
      </c>
      <c r="F35" s="42">
        <v>0</v>
      </c>
      <c r="G35" s="43">
        <v>0</v>
      </c>
      <c r="H35" s="42">
        <v>0</v>
      </c>
      <c r="I35" s="50" t="s">
        <v>71</v>
      </c>
    </row>
    <row r="36" spans="1:9" s="15" customFormat="1" ht="15.75" customHeight="1" hidden="1">
      <c r="A36" s="25"/>
      <c r="B36" s="51" t="s">
        <v>72</v>
      </c>
      <c r="C36" s="41">
        <v>0</v>
      </c>
      <c r="D36" s="29">
        <v>0</v>
      </c>
      <c r="E36" s="38" t="s">
        <v>33</v>
      </c>
      <c r="F36" s="28">
        <v>0</v>
      </c>
      <c r="G36" s="46">
        <v>0</v>
      </c>
      <c r="H36" s="28">
        <v>0</v>
      </c>
      <c r="I36" s="31" t="s">
        <v>73</v>
      </c>
    </row>
    <row r="37" spans="1:9" s="15" customFormat="1" ht="15.75" customHeight="1" hidden="1">
      <c r="A37" s="25"/>
      <c r="B37" s="33" t="s">
        <v>74</v>
      </c>
      <c r="C37" s="41">
        <v>0</v>
      </c>
      <c r="D37" s="29">
        <v>0</v>
      </c>
      <c r="E37" s="38" t="s">
        <v>33</v>
      </c>
      <c r="F37" s="28">
        <v>0</v>
      </c>
      <c r="G37" s="46">
        <v>0</v>
      </c>
      <c r="H37" s="28">
        <v>0</v>
      </c>
      <c r="I37" s="31" t="s">
        <v>75</v>
      </c>
    </row>
    <row r="38" spans="1:9" s="15" customFormat="1" ht="15.75" customHeight="1" hidden="1">
      <c r="A38" s="25"/>
      <c r="B38" s="33" t="s">
        <v>76</v>
      </c>
      <c r="C38" s="41">
        <v>0</v>
      </c>
      <c r="D38" s="29">
        <v>0</v>
      </c>
      <c r="E38" s="38" t="s">
        <v>33</v>
      </c>
      <c r="F38" s="28">
        <v>0</v>
      </c>
      <c r="G38" s="46">
        <v>0</v>
      </c>
      <c r="H38" s="28">
        <v>0</v>
      </c>
      <c r="I38" s="31" t="s">
        <v>77</v>
      </c>
    </row>
    <row r="39" spans="1:9" s="15" customFormat="1" ht="15.75" customHeight="1" hidden="1">
      <c r="A39" s="25"/>
      <c r="B39" s="33" t="s">
        <v>78</v>
      </c>
      <c r="C39" s="41">
        <v>0</v>
      </c>
      <c r="D39" s="29">
        <v>0</v>
      </c>
      <c r="E39" s="38" t="s">
        <v>33</v>
      </c>
      <c r="F39" s="28">
        <v>0</v>
      </c>
      <c r="G39" s="46">
        <v>0</v>
      </c>
      <c r="H39" s="28">
        <v>0</v>
      </c>
      <c r="I39" s="31" t="s">
        <v>79</v>
      </c>
    </row>
    <row r="40" spans="1:9" ht="2.25" customHeight="1" thickBot="1">
      <c r="A40" s="6"/>
      <c r="B40" s="61"/>
      <c r="C40" s="62"/>
      <c r="D40" s="62"/>
      <c r="E40" s="62"/>
      <c r="F40" s="63"/>
      <c r="G40" s="64"/>
      <c r="H40" s="63"/>
      <c r="I40" s="65"/>
    </row>
    <row r="41" spans="1:12" ht="18" customHeight="1">
      <c r="A41" s="59"/>
      <c r="B41" s="67"/>
      <c r="C41" s="66"/>
      <c r="D41" s="66"/>
      <c r="E41" s="66"/>
      <c r="G41" s="68"/>
      <c r="I41" s="66"/>
      <c r="J41" s="69"/>
      <c r="K41" s="70"/>
      <c r="L41" s="71"/>
    </row>
    <row r="42" spans="1:10" ht="16.5">
      <c r="A42" s="72"/>
      <c r="B42" s="73"/>
      <c r="C42" s="73"/>
      <c r="D42" s="74"/>
      <c r="E42" s="74"/>
      <c r="F42" s="75"/>
      <c r="G42" s="68"/>
      <c r="I42" s="76"/>
      <c r="J42" s="73"/>
    </row>
    <row r="43" spans="3:8" s="73" customFormat="1" ht="16.5">
      <c r="C43" s="74"/>
      <c r="D43" s="74"/>
      <c r="E43" s="75"/>
      <c r="F43" s="66"/>
      <c r="G43" s="66"/>
      <c r="H43" s="76"/>
    </row>
  </sheetData>
  <sheetProtection/>
  <mergeCells count="7">
    <mergeCell ref="A5:B5"/>
    <mergeCell ref="A1:F1"/>
    <mergeCell ref="G1:I1"/>
    <mergeCell ref="A2:F2"/>
    <mergeCell ref="G2:I2"/>
    <mergeCell ref="A3:F3"/>
    <mergeCell ref="G3:I3"/>
  </mergeCells>
  <printOptions horizontalCentered="1"/>
  <pageMargins left="0.7874015748031497" right="0.7874015748031497" top="1.3779527559055118" bottom="0.7086614173228347" header="0.3937007874015748" footer="0.3937007874015748"/>
  <pageSetup firstPageNumber="632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2012-10-09T05:58:20Z</cp:lastPrinted>
  <dcterms:created xsi:type="dcterms:W3CDTF">2012-08-13T05:43:10Z</dcterms:created>
  <dcterms:modified xsi:type="dcterms:W3CDTF">2012-10-11T04:05:00Z</dcterms:modified>
  <cp:category/>
  <cp:version/>
  <cp:contentType/>
  <cp:contentStatus/>
</cp:coreProperties>
</file>