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40" yWindow="65521" windowWidth="4815" windowHeight="6135" activeTab="0"/>
  </bookViews>
  <sheets>
    <sheet name="表117" sheetId="1" r:id="rId1"/>
  </sheets>
  <definedNames>
    <definedName name="_xlnm.Print_Area" localSheetId="0">'表117'!$A$1:$M$26</definedName>
  </definedNames>
  <calcPr fullCalcOnLoad="1"/>
</workbook>
</file>

<file path=xl/sharedStrings.xml><?xml version="1.0" encoding="utf-8"?>
<sst xmlns="http://schemas.openxmlformats.org/spreadsheetml/2006/main" count="63" uniqueCount="56">
  <si>
    <t>Medical Expense Details</t>
  </si>
  <si>
    <t>Grand Total</t>
  </si>
  <si>
    <t>Diagnosis Fees</t>
  </si>
  <si>
    <t>Ward Fees</t>
  </si>
  <si>
    <t>Tube Feeding Fees</t>
  </si>
  <si>
    <t>Laboratory Fees</t>
  </si>
  <si>
    <t>X-Ray Fees</t>
  </si>
  <si>
    <t>Surgical Fees</t>
  </si>
  <si>
    <t>Rehabilitation Fees</t>
  </si>
  <si>
    <t>Blood/Plasma Fees</t>
  </si>
  <si>
    <t>Hemodialysis Fees</t>
  </si>
  <si>
    <t>Anesthesia Fees</t>
  </si>
  <si>
    <t>Special Materials Fees</t>
  </si>
  <si>
    <t>Psychiatric Treatment Fees</t>
  </si>
  <si>
    <t>Therapeutic Procedure Fees</t>
  </si>
  <si>
    <t>Injection Service Fees</t>
  </si>
  <si>
    <t>Dispensing Service Fees</t>
  </si>
  <si>
    <t>Drug Fees</t>
  </si>
  <si>
    <t>Table 117   Detailed Inpatient Expenses by Contracted Category</t>
  </si>
  <si>
    <t xml:space="preserve"> Note : 1. Figures of the "Cases" columns in this table is counted each case which amount of the various medical of </t>
  </si>
  <si>
    <t xml:space="preserve">                expense details is larger than 0. </t>
  </si>
  <si>
    <t xml:space="preserve">           2. Figures of the "RVU" columns in this table include copayments. </t>
  </si>
  <si>
    <r>
      <rPr>
        <sz val="17"/>
        <rFont val="華康楷書體 Std W5"/>
        <family val="4"/>
      </rPr>
      <t>表</t>
    </r>
    <r>
      <rPr>
        <sz val="17"/>
        <rFont val="Times New Roman"/>
        <family val="1"/>
      </rPr>
      <t xml:space="preserve"> 117  </t>
    </r>
    <r>
      <rPr>
        <sz val="17"/>
        <rFont val="華康楷書體 Std W5"/>
        <family val="4"/>
      </rPr>
      <t>住院醫療費用明細－按特約類別分（論病例計酬案件）</t>
    </r>
  </si>
  <si>
    <r>
      <t xml:space="preserve"> </t>
    </r>
    <r>
      <rPr>
        <sz val="17"/>
        <rFont val="華康楷書體 Std W5"/>
        <family val="4"/>
      </rPr>
      <t>　</t>
    </r>
    <r>
      <rPr>
        <sz val="17"/>
        <rFont val="Times New Roman"/>
        <family val="1"/>
      </rPr>
      <t xml:space="preserve">       </t>
    </r>
  </si>
  <si>
    <r>
      <t xml:space="preserve">                           </t>
    </r>
    <r>
      <rPr>
        <sz val="16"/>
        <rFont val="華康楷書體 Std W5"/>
        <family val="4"/>
      </rPr>
      <t>（</t>
    </r>
    <r>
      <rPr>
        <sz val="16"/>
        <rFont val="Times New Roman"/>
        <family val="1"/>
      </rPr>
      <t>Case-Payment Cases</t>
    </r>
    <r>
      <rPr>
        <sz val="16"/>
        <rFont val="華康楷書體 Std W5"/>
        <family val="4"/>
      </rPr>
      <t>）</t>
    </r>
  </si>
  <si>
    <r>
      <rPr>
        <sz val="12"/>
        <rFont val="華康楷書體 Std W5"/>
        <family val="4"/>
      </rPr>
      <t>中華民國</t>
    </r>
    <r>
      <rPr>
        <sz val="12"/>
        <rFont val="Times New Roman"/>
        <family val="1"/>
      </rPr>
      <t>100</t>
    </r>
    <r>
      <rPr>
        <sz val="12"/>
        <rFont val="華康楷書體 Std W5"/>
        <family val="4"/>
      </rPr>
      <t>年</t>
    </r>
  </si>
  <si>
    <r>
      <rPr>
        <sz val="10"/>
        <rFont val="華康楷書體 Std W5"/>
        <family val="4"/>
      </rPr>
      <t>單位：件</t>
    </r>
    <r>
      <rPr>
        <sz val="10"/>
        <rFont val="Times New Roman"/>
        <family val="1"/>
      </rPr>
      <t>,</t>
    </r>
    <r>
      <rPr>
        <sz val="10"/>
        <rFont val="華康楷書體 Std W5"/>
        <family val="4"/>
      </rPr>
      <t>點</t>
    </r>
  </si>
  <si>
    <r>
      <t>Unit</t>
    </r>
    <r>
      <rPr>
        <sz val="10"/>
        <rFont val="華康楷書體 Std W5"/>
        <family val="4"/>
      </rPr>
      <t>：</t>
    </r>
    <r>
      <rPr>
        <sz val="10"/>
        <rFont val="Times New Roman"/>
        <family val="1"/>
      </rPr>
      <t>Case, RVU</t>
    </r>
  </si>
  <si>
    <r>
      <rPr>
        <sz val="11"/>
        <rFont val="華康楷書體 Std W5"/>
        <family val="4"/>
      </rPr>
      <t>醫療費用明細</t>
    </r>
  </si>
  <si>
    <r>
      <rPr>
        <sz val="11"/>
        <rFont val="華康楷書體 Std W5"/>
        <family val="4"/>
      </rPr>
      <t xml:space="preserve">總計
</t>
    </r>
    <r>
      <rPr>
        <sz val="11"/>
        <rFont val="Times New Roman"/>
        <family val="1"/>
      </rPr>
      <t>Grand Total</t>
    </r>
  </si>
  <si>
    <r>
      <rPr>
        <sz val="11"/>
        <rFont val="華康楷書體 Std W5"/>
        <family val="4"/>
      </rPr>
      <t xml:space="preserve">醫學中心
</t>
    </r>
    <r>
      <rPr>
        <sz val="11"/>
        <rFont val="Times New Roman"/>
        <family val="1"/>
      </rPr>
      <t>Academic Medical Centers</t>
    </r>
  </si>
  <si>
    <r>
      <rPr>
        <sz val="11"/>
        <rFont val="華康楷書體 Std W5"/>
        <family val="4"/>
      </rPr>
      <t xml:space="preserve">區域醫院
</t>
    </r>
    <r>
      <rPr>
        <sz val="11"/>
        <rFont val="Times New Roman"/>
        <family val="1"/>
      </rPr>
      <t>Metropolitan Hospitals</t>
    </r>
  </si>
  <si>
    <r>
      <rPr>
        <sz val="11"/>
        <rFont val="華康楷書體 Std W5"/>
        <family val="4"/>
      </rPr>
      <t xml:space="preserve">地區醫院
</t>
    </r>
    <r>
      <rPr>
        <sz val="11"/>
        <rFont val="Times New Roman"/>
        <family val="1"/>
      </rPr>
      <t xml:space="preserve">Local Community Hospitals </t>
    </r>
  </si>
  <si>
    <r>
      <rPr>
        <sz val="11"/>
        <rFont val="華康楷書體 Std W5"/>
        <family val="4"/>
      </rPr>
      <t>件</t>
    </r>
    <r>
      <rPr>
        <sz val="11"/>
        <rFont val="Times New Roman"/>
        <family val="1"/>
      </rPr>
      <t xml:space="preserve"> </t>
    </r>
    <r>
      <rPr>
        <sz val="11"/>
        <rFont val="華康楷書體 Std W5"/>
        <family val="4"/>
      </rPr>
      <t xml:space="preserve">數
</t>
    </r>
    <r>
      <rPr>
        <sz val="11"/>
        <rFont val="Times New Roman"/>
        <family val="1"/>
      </rPr>
      <t>Cases</t>
    </r>
  </si>
  <si>
    <r>
      <rPr>
        <sz val="11"/>
        <rFont val="華康楷書體 Std W5"/>
        <family val="4"/>
      </rPr>
      <t xml:space="preserve">點數
</t>
    </r>
    <r>
      <rPr>
        <sz val="11"/>
        <rFont val="Times New Roman"/>
        <family val="1"/>
      </rPr>
      <t>RVU</t>
    </r>
  </si>
  <si>
    <r>
      <rPr>
        <sz val="11"/>
        <rFont val="華康楷書體 Std W5"/>
        <family val="4"/>
      </rPr>
      <t>件</t>
    </r>
    <r>
      <rPr>
        <sz val="11"/>
        <rFont val="Times New Roman"/>
        <family val="1"/>
      </rPr>
      <t xml:space="preserve"> </t>
    </r>
    <r>
      <rPr>
        <sz val="11"/>
        <rFont val="華康楷書體 Std W5"/>
        <family val="4"/>
      </rPr>
      <t xml:space="preserve">數
</t>
    </r>
    <r>
      <rPr>
        <sz val="11"/>
        <rFont val="Times New Roman"/>
        <family val="1"/>
      </rPr>
      <t>Cases</t>
    </r>
  </si>
  <si>
    <r>
      <rPr>
        <b/>
        <sz val="11"/>
        <rFont val="華康楷書體 Std W5"/>
        <family val="4"/>
      </rPr>
      <t>總</t>
    </r>
    <r>
      <rPr>
        <b/>
        <sz val="11"/>
        <rFont val="Times New Roman"/>
        <family val="1"/>
      </rPr>
      <t xml:space="preserve">    </t>
    </r>
    <r>
      <rPr>
        <b/>
        <sz val="11"/>
        <rFont val="華康楷書體 Std W5"/>
        <family val="4"/>
      </rPr>
      <t>計</t>
    </r>
    <r>
      <rPr>
        <b/>
        <sz val="11"/>
        <rFont val="Times New Roman"/>
        <family val="1"/>
      </rPr>
      <t xml:space="preserve">          </t>
    </r>
  </si>
  <si>
    <r>
      <rPr>
        <sz val="11"/>
        <rFont val="華康楷書體 Std W5"/>
        <family val="4"/>
      </rPr>
      <t>診察費</t>
    </r>
  </si>
  <si>
    <r>
      <rPr>
        <sz val="11"/>
        <rFont val="華康楷書體 Std W5"/>
        <family val="4"/>
      </rPr>
      <t>病房費</t>
    </r>
  </si>
  <si>
    <r>
      <rPr>
        <sz val="11"/>
        <rFont val="華康楷書體 Std W5"/>
        <family val="4"/>
      </rPr>
      <t>管灌膳食費</t>
    </r>
  </si>
  <si>
    <r>
      <rPr>
        <sz val="11"/>
        <rFont val="華康楷書體 Std W5"/>
        <family val="4"/>
      </rPr>
      <t>檢查費</t>
    </r>
  </si>
  <si>
    <r>
      <rPr>
        <sz val="11"/>
        <rFont val="華康楷書體 Std W5"/>
        <family val="4"/>
      </rPr>
      <t>放射線檢查
及診療費</t>
    </r>
  </si>
  <si>
    <r>
      <rPr>
        <sz val="11"/>
        <rFont val="華康楷書體 Std W5"/>
        <family val="4"/>
      </rPr>
      <t>治療處置費</t>
    </r>
  </si>
  <si>
    <r>
      <rPr>
        <sz val="11"/>
        <rFont val="華康楷書體 Std W5"/>
        <family val="4"/>
      </rPr>
      <t>手術費</t>
    </r>
  </si>
  <si>
    <r>
      <rPr>
        <sz val="11"/>
        <rFont val="華康楷書體 Std W5"/>
        <family val="4"/>
      </rPr>
      <t>復健治療費</t>
    </r>
  </si>
  <si>
    <r>
      <rPr>
        <sz val="11"/>
        <rFont val="華康楷書體 Std W5"/>
        <family val="4"/>
      </rPr>
      <t>血液透析費</t>
    </r>
  </si>
  <si>
    <r>
      <rPr>
        <sz val="11"/>
        <rFont val="華康楷書體 Std W5"/>
        <family val="4"/>
      </rPr>
      <t>血液血漿費</t>
    </r>
  </si>
  <si>
    <r>
      <rPr>
        <sz val="11"/>
        <rFont val="華康楷書體 Std W5"/>
        <family val="4"/>
      </rPr>
      <t>麻醉費</t>
    </r>
  </si>
  <si>
    <r>
      <rPr>
        <sz val="11"/>
        <rFont val="華康楷書體 Std W5"/>
        <family val="4"/>
      </rPr>
      <t>特殊材料費</t>
    </r>
  </si>
  <si>
    <r>
      <rPr>
        <sz val="11"/>
        <rFont val="華康楷書體 Std W5"/>
        <family val="4"/>
      </rPr>
      <t>藥費</t>
    </r>
  </si>
  <si>
    <r>
      <rPr>
        <sz val="11"/>
        <rFont val="華康楷書體 Std W5"/>
        <family val="4"/>
      </rPr>
      <t>藥事服務費</t>
    </r>
  </si>
  <si>
    <r>
      <rPr>
        <sz val="11"/>
        <rFont val="華康楷書體 Std W5"/>
        <family val="4"/>
      </rPr>
      <t>精神科治療費</t>
    </r>
  </si>
  <si>
    <r>
      <rPr>
        <sz val="11"/>
        <rFont val="華康楷書體 Std W5"/>
        <family val="4"/>
      </rPr>
      <t>注射技術費</t>
    </r>
  </si>
  <si>
    <r>
      <rPr>
        <sz val="10"/>
        <rFont val="華康楷書體 Std W5"/>
        <family val="4"/>
      </rPr>
      <t>備註：</t>
    </r>
    <r>
      <rPr>
        <sz val="10"/>
        <rFont val="Times New Roman"/>
        <family val="1"/>
      </rPr>
      <t>1.</t>
    </r>
    <r>
      <rPr>
        <sz val="10"/>
        <rFont val="華康楷書體 Std W5"/>
        <family val="4"/>
      </rPr>
      <t>各項醫療費用明細之</t>
    </r>
    <r>
      <rPr>
        <sz val="10"/>
        <rFont val="Times New Roman"/>
        <family val="1"/>
      </rPr>
      <t>"</t>
    </r>
    <r>
      <rPr>
        <sz val="10"/>
        <rFont val="華康楷書體 Std W5"/>
        <family val="4"/>
      </rPr>
      <t>件數</t>
    </r>
    <r>
      <rPr>
        <sz val="10"/>
        <rFont val="Times New Roman"/>
        <family val="1"/>
      </rPr>
      <t>"</t>
    </r>
    <r>
      <rPr>
        <sz val="10"/>
        <rFont val="華康楷書體 Std W5"/>
        <family val="4"/>
      </rPr>
      <t>係指發生該項</t>
    </r>
    <r>
      <rPr>
        <sz val="10"/>
        <rFont val="Times New Roman"/>
        <family val="1"/>
      </rPr>
      <t>"</t>
    </r>
    <r>
      <rPr>
        <sz val="10"/>
        <rFont val="華康楷書體 Std W5"/>
        <family val="4"/>
      </rPr>
      <t>點數</t>
    </r>
    <r>
      <rPr>
        <sz val="10"/>
        <rFont val="Times New Roman"/>
        <family val="1"/>
      </rPr>
      <t>"</t>
    </r>
    <r>
      <rPr>
        <sz val="10"/>
        <rFont val="華康楷書體 Std W5"/>
        <family val="4"/>
      </rPr>
      <t>之總件數。</t>
    </r>
  </si>
  <si>
    <r>
      <rPr>
        <sz val="10"/>
        <rFont val="華康楷書體 Std W5"/>
        <family val="4"/>
      </rPr>
      <t>　　　</t>
    </r>
    <r>
      <rPr>
        <sz val="10"/>
        <rFont val="Times New Roman"/>
        <family val="1"/>
      </rPr>
      <t>2.</t>
    </r>
    <r>
      <rPr>
        <sz val="10"/>
        <rFont val="華康楷書體 Std W5"/>
        <family val="4"/>
      </rPr>
      <t>本表</t>
    </r>
    <r>
      <rPr>
        <sz val="10"/>
        <rFont val="Times New Roman"/>
        <family val="1"/>
      </rPr>
      <t>"</t>
    </r>
    <r>
      <rPr>
        <sz val="10"/>
        <rFont val="華康楷書體 Std W5"/>
        <family val="4"/>
      </rPr>
      <t>點數</t>
    </r>
    <r>
      <rPr>
        <sz val="10"/>
        <rFont val="Times New Roman"/>
        <family val="1"/>
      </rPr>
      <t>"</t>
    </r>
    <r>
      <rPr>
        <sz val="10"/>
        <rFont val="華康楷書體 Std W5"/>
        <family val="4"/>
      </rPr>
      <t>欄含部分負擔。</t>
    </r>
  </si>
  <si>
    <r>
      <rPr>
        <sz val="11"/>
        <rFont val="華康楷書體 Std W5"/>
        <family val="4"/>
      </rPr>
      <t>基層院所</t>
    </r>
    <r>
      <rPr>
        <sz val="11"/>
        <rFont val="華康楷書體 Std W5"/>
        <family val="4"/>
      </rPr>
      <t xml:space="preserve">                                         </t>
    </r>
    <r>
      <rPr>
        <sz val="11"/>
        <rFont val="Times New Roman"/>
        <family val="1"/>
      </rPr>
      <t>Physician Clinics</t>
    </r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</si>
</sst>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_);_(* \(#,##0\);_(* &quot;-&quot;_);_(@_)"/>
    <numFmt numFmtId="177" formatCode="0.00_);[Red]\(0.00\)"/>
    <numFmt numFmtId="178" formatCode="0.00_ "/>
    <numFmt numFmtId="179" formatCode="#,##0_);[Red]\(#,##0\)"/>
    <numFmt numFmtId="180" formatCode="#,##0_ "/>
    <numFmt numFmtId="181" formatCode="#,##0.00_ "/>
    <numFmt numFmtId="182" formatCode="0.0_ "/>
    <numFmt numFmtId="183" formatCode="##,###,"/>
    <numFmt numFmtId="184" formatCode="##,###,,"/>
    <numFmt numFmtId="185" formatCode="#,##0,,"/>
    <numFmt numFmtId="186" formatCode="#,##0,"/>
    <numFmt numFmtId="187" formatCode="##,##0,,"/>
    <numFmt numFmtId="188" formatCode="##,##0,"/>
  </numFmts>
  <fonts count="56">
    <font>
      <sz val="12"/>
      <name val="新細明體"/>
      <family val="1"/>
    </font>
    <font>
      <sz val="10"/>
      <name val="Times New Roman"/>
      <family val="1"/>
    </font>
    <font>
      <sz val="9"/>
      <name val="新細明體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6"/>
      <name val="Times New Roman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7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7"/>
      <name val="華康楷書體 Std W5"/>
      <family val="4"/>
    </font>
    <font>
      <sz val="16"/>
      <name val="華康楷書體 Std W5"/>
      <family val="4"/>
    </font>
    <font>
      <sz val="12"/>
      <name val="華康楷書體 Std W5"/>
      <family val="4"/>
    </font>
    <font>
      <sz val="10"/>
      <name val="華康楷書體 Std W5"/>
      <family val="4"/>
    </font>
    <font>
      <sz val="11"/>
      <name val="華康楷書體 Std W5"/>
      <family val="4"/>
    </font>
    <font>
      <b/>
      <sz val="11"/>
      <name val="華康楷書體 Std W5"/>
      <family val="4"/>
    </font>
    <font>
      <sz val="11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53" fillId="31" borderId="9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3" fontId="3" fillId="0" borderId="10" xfId="0" applyNumberFormat="1" applyFont="1" applyBorder="1" applyAlignment="1">
      <alignment horizontal="centerContinuous" vertical="center" wrapText="1"/>
    </xf>
    <xf numFmtId="3" fontId="1" fillId="0" borderId="10" xfId="0" applyNumberFormat="1" applyFont="1" applyBorder="1" applyAlignment="1" quotePrefix="1">
      <alignment horizontal="centerContinuous" vertical="center" wrapText="1"/>
    </xf>
    <xf numFmtId="0" fontId="1" fillId="0" borderId="11" xfId="33" applyFont="1" applyBorder="1" applyAlignment="1">
      <alignment horizontal="right"/>
      <protection/>
    </xf>
    <xf numFmtId="41" fontId="6" fillId="0" borderId="0" xfId="0" applyNumberFormat="1" applyFont="1" applyBorder="1" applyAlignment="1">
      <alignment vertical="center"/>
    </xf>
    <xf numFmtId="41" fontId="6" fillId="0" borderId="0" xfId="0" applyNumberFormat="1" applyFont="1" applyBorder="1" applyAlignment="1">
      <alignment horizontal="right" vertical="center"/>
    </xf>
    <xf numFmtId="41" fontId="1" fillId="0" borderId="0" xfId="0" applyNumberFormat="1" applyFont="1" applyBorder="1" applyAlignment="1">
      <alignment vertical="center"/>
    </xf>
    <xf numFmtId="41" fontId="1" fillId="0" borderId="0" xfId="0" applyNumberFormat="1" applyFont="1" applyBorder="1" applyAlignment="1">
      <alignment horizontal="right" vertical="center"/>
    </xf>
    <xf numFmtId="41" fontId="1" fillId="0" borderId="0" xfId="0" applyNumberFormat="1" applyFont="1" applyFill="1" applyBorder="1" applyAlignment="1">
      <alignment vertical="center"/>
    </xf>
    <xf numFmtId="41" fontId="1" fillId="0" borderId="0" xfId="0" applyNumberFormat="1" applyFont="1" applyFill="1" applyBorder="1" applyAlignment="1">
      <alignment horizontal="right" vertical="center"/>
    </xf>
    <xf numFmtId="41" fontId="1" fillId="0" borderId="11" xfId="0" applyNumberFormat="1" applyFont="1" applyBorder="1" applyAlignment="1">
      <alignment vertical="center"/>
    </xf>
    <xf numFmtId="41" fontId="1" fillId="0" borderId="11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 indent="1"/>
    </xf>
    <xf numFmtId="0" fontId="4" fillId="0" borderId="12" xfId="0" applyFont="1" applyFill="1" applyBorder="1" applyAlignment="1">
      <alignment horizontal="left" vertical="center" wrapText="1" indent="1"/>
    </xf>
    <xf numFmtId="0" fontId="4" fillId="0" borderId="13" xfId="0" applyFont="1" applyBorder="1" applyAlignment="1">
      <alignment horizontal="left" vertical="center" wrapText="1" indent="1"/>
    </xf>
    <xf numFmtId="0" fontId="7" fillId="0" borderId="0" xfId="0" applyFont="1" applyBorder="1" applyAlignment="1">
      <alignment horizontal="left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/>
    </xf>
    <xf numFmtId="188" fontId="1" fillId="0" borderId="0" xfId="0" applyNumberFormat="1" applyFont="1" applyFill="1" applyBorder="1" applyAlignment="1">
      <alignment vertical="center"/>
    </xf>
    <xf numFmtId="187" fontId="1" fillId="0" borderId="0" xfId="0" applyNumberFormat="1" applyFont="1" applyFill="1" applyBorder="1" applyAlignment="1">
      <alignment vertical="center"/>
    </xf>
    <xf numFmtId="185" fontId="1" fillId="0" borderId="0" xfId="0" applyNumberFormat="1" applyFont="1" applyFill="1" applyBorder="1" applyAlignment="1">
      <alignment horizontal="right" vertical="center"/>
    </xf>
    <xf numFmtId="0" fontId="1" fillId="0" borderId="0" xfId="33" applyFont="1" applyFill="1" applyAlignment="1">
      <alignment vertical="center"/>
      <protection/>
    </xf>
    <xf numFmtId="188" fontId="1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1" fillId="0" borderId="11" xfId="0" applyFont="1" applyBorder="1" applyAlignment="1">
      <alignment horizontal="left"/>
    </xf>
    <xf numFmtId="0" fontId="12" fillId="0" borderId="11" xfId="0" applyFont="1" applyBorder="1" applyAlignment="1">
      <alignment horizontal="centerContinuous"/>
    </xf>
    <xf numFmtId="0" fontId="12" fillId="0" borderId="11" xfId="0" applyFont="1" applyBorder="1" applyAlignment="1">
      <alignment/>
    </xf>
    <xf numFmtId="0" fontId="12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Continuous"/>
    </xf>
    <xf numFmtId="0" fontId="3" fillId="0" borderId="11" xfId="0" applyFont="1" applyBorder="1" applyAlignment="1">
      <alignment/>
    </xf>
    <xf numFmtId="3" fontId="4" fillId="0" borderId="14" xfId="0" applyNumberFormat="1" applyFont="1" applyBorder="1" applyAlignment="1">
      <alignment horizontal="centerContinuous" vertical="center" wrapText="1"/>
    </xf>
    <xf numFmtId="3" fontId="4" fillId="0" borderId="15" xfId="0" applyNumberFormat="1" applyFont="1" applyBorder="1" applyAlignment="1" quotePrefix="1">
      <alignment horizontal="centerContinuous" vertical="center" wrapText="1"/>
    </xf>
    <xf numFmtId="3" fontId="4" fillId="0" borderId="16" xfId="0" applyNumberFormat="1" applyFont="1" applyBorder="1" applyAlignment="1" quotePrefix="1">
      <alignment horizontal="centerContinuous" vertical="center" wrapText="1"/>
    </xf>
    <xf numFmtId="0" fontId="3" fillId="0" borderId="0" xfId="0" applyFont="1" applyAlignment="1">
      <alignment/>
    </xf>
    <xf numFmtId="3" fontId="4" fillId="0" borderId="17" xfId="0" applyNumberFormat="1" applyFont="1" applyBorder="1" applyAlignment="1" quotePrefix="1">
      <alignment horizontal="center" vertical="center" wrapText="1"/>
    </xf>
    <xf numFmtId="3" fontId="4" fillId="0" borderId="18" xfId="0" applyNumberFormat="1" applyFont="1" applyBorder="1" applyAlignment="1" quotePrefix="1">
      <alignment horizontal="center" vertical="center" wrapText="1"/>
    </xf>
    <xf numFmtId="3" fontId="4" fillId="0" borderId="19" xfId="0" applyNumberFormat="1" applyFont="1" applyBorder="1" applyAlignment="1" quotePrefix="1">
      <alignment horizontal="center" vertical="center" wrapText="1"/>
    </xf>
    <xf numFmtId="0" fontId="5" fillId="0" borderId="0" xfId="0" applyFont="1" applyAlignment="1" quotePrefix="1">
      <alignment horizontal="left" vertical="center"/>
    </xf>
    <xf numFmtId="0" fontId="5" fillId="0" borderId="2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21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21" xfId="0" applyFont="1" applyFill="1" applyBorder="1" applyAlignment="1">
      <alignment horizontal="left" vertical="center"/>
    </xf>
    <xf numFmtId="0" fontId="3" fillId="33" borderId="0" xfId="0" applyFont="1" applyFill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22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3" fontId="3" fillId="0" borderId="0" xfId="0" applyNumberFormat="1" applyFont="1" applyAlignment="1">
      <alignment/>
    </xf>
    <xf numFmtId="0" fontId="7" fillId="0" borderId="0" xfId="0" applyFont="1" applyAlignment="1">
      <alignment/>
    </xf>
    <xf numFmtId="41" fontId="8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3" fontId="21" fillId="0" borderId="14" xfId="0" applyNumberFormat="1" applyFont="1" applyBorder="1" applyAlignment="1" quotePrefix="1">
      <alignment horizontal="center" vertical="center" wrapText="1"/>
    </xf>
    <xf numFmtId="3" fontId="4" fillId="0" borderId="16" xfId="0" applyNumberFormat="1" applyFont="1" applyBorder="1" applyAlignment="1" quotePrefix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5" xfId="0" applyFont="1" applyBorder="1" applyAlignment="1" quotePrefix="1">
      <alignment horizontal="center" vertical="center" wrapText="1"/>
    </xf>
    <xf numFmtId="0" fontId="4" fillId="0" borderId="25" xfId="0" applyFont="1" applyBorder="1" applyAlignment="1" quotePrefix="1">
      <alignment horizontal="center" vertical="center" wrapText="1"/>
    </xf>
    <xf numFmtId="0" fontId="4" fillId="0" borderId="26" xfId="0" applyFont="1" applyBorder="1" applyAlignment="1" quotePrefix="1">
      <alignment horizontal="center" vertical="center" wrapText="1"/>
    </xf>
    <xf numFmtId="0" fontId="4" fillId="0" borderId="27" xfId="0" applyFont="1" applyBorder="1" applyAlignment="1" quotePrefix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53醫療費用申報-97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view="pageBreakPreview" zoomScale="90" zoomScaleNormal="75" zoomScaleSheetLayoutView="90" zoomScalePageLayoutView="0" workbookViewId="0" topLeftCell="A1">
      <selection activeCell="F5" sqref="F5"/>
    </sheetView>
  </sheetViews>
  <sheetFormatPr defaultColWidth="9.00390625" defaultRowHeight="16.5"/>
  <cols>
    <col min="1" max="1" width="3.50390625" style="56" customWidth="1"/>
    <col min="2" max="2" width="14.00390625" style="56" customWidth="1"/>
    <col min="3" max="3" width="9.125" style="61" customWidth="1"/>
    <col min="4" max="4" width="13.625" style="61" customWidth="1"/>
    <col min="5" max="5" width="9.125" style="61" customWidth="1"/>
    <col min="6" max="6" width="13.25390625" style="56" customWidth="1"/>
    <col min="7" max="7" width="9.125" style="56" customWidth="1"/>
    <col min="8" max="8" width="13.25390625" style="56" customWidth="1"/>
    <col min="9" max="9" width="14.75390625" style="56" customWidth="1"/>
    <col min="10" max="10" width="15.625" style="56" customWidth="1"/>
    <col min="11" max="11" width="14.875" style="56" customWidth="1"/>
    <col min="12" max="12" width="15.625" style="56" customWidth="1"/>
    <col min="13" max="13" width="24.375" style="62" customWidth="1"/>
    <col min="14" max="16384" width="9.00390625" style="56" customWidth="1"/>
  </cols>
  <sheetData>
    <row r="1" spans="1:13" s="26" customFormat="1" ht="24.75" customHeight="1">
      <c r="A1" s="74" t="s">
        <v>22</v>
      </c>
      <c r="B1" s="74"/>
      <c r="C1" s="74"/>
      <c r="D1" s="74"/>
      <c r="E1" s="74"/>
      <c r="F1" s="74"/>
      <c r="G1" s="74"/>
      <c r="H1" s="74"/>
      <c r="I1" s="63" t="s">
        <v>18</v>
      </c>
      <c r="J1" s="63"/>
      <c r="K1" s="63"/>
      <c r="L1" s="63"/>
      <c r="M1" s="63"/>
    </row>
    <row r="2" spans="1:13" s="26" customFormat="1" ht="24.75" customHeight="1">
      <c r="A2" s="75" t="s">
        <v>23</v>
      </c>
      <c r="B2" s="75"/>
      <c r="C2" s="75"/>
      <c r="D2" s="75"/>
      <c r="E2" s="75"/>
      <c r="F2" s="75"/>
      <c r="G2" s="75"/>
      <c r="H2" s="75"/>
      <c r="I2" s="64" t="s">
        <v>24</v>
      </c>
      <c r="J2" s="64"/>
      <c r="K2" s="64"/>
      <c r="L2" s="64"/>
      <c r="M2" s="64"/>
    </row>
    <row r="3" spans="1:13" s="26" customFormat="1" ht="21" customHeight="1">
      <c r="A3" s="65" t="s">
        <v>25</v>
      </c>
      <c r="B3" s="65"/>
      <c r="C3" s="65"/>
      <c r="D3" s="65"/>
      <c r="E3" s="65"/>
      <c r="F3" s="65"/>
      <c r="G3" s="65"/>
      <c r="H3" s="65"/>
      <c r="I3" s="65">
        <v>2011</v>
      </c>
      <c r="J3" s="65"/>
      <c r="K3" s="65"/>
      <c r="L3" s="65"/>
      <c r="M3" s="65"/>
    </row>
    <row r="4" spans="1:13" s="30" customFormat="1" ht="21" customHeight="1" thickBot="1">
      <c r="A4" s="27" t="s">
        <v>26</v>
      </c>
      <c r="B4" s="28"/>
      <c r="C4" s="28"/>
      <c r="D4" s="28"/>
      <c r="E4" s="29"/>
      <c r="G4" s="31"/>
      <c r="H4" s="31"/>
      <c r="J4" s="32"/>
      <c r="K4" s="33"/>
      <c r="M4" s="3" t="s">
        <v>27</v>
      </c>
    </row>
    <row r="5" spans="1:13" s="37" customFormat="1" ht="37.5" customHeight="1">
      <c r="A5" s="70" t="s">
        <v>28</v>
      </c>
      <c r="B5" s="71"/>
      <c r="C5" s="34" t="s">
        <v>29</v>
      </c>
      <c r="D5" s="1"/>
      <c r="E5" s="34" t="s">
        <v>30</v>
      </c>
      <c r="F5" s="1"/>
      <c r="G5" s="35" t="s">
        <v>31</v>
      </c>
      <c r="H5" s="2"/>
      <c r="I5" s="36" t="s">
        <v>32</v>
      </c>
      <c r="J5" s="2"/>
      <c r="K5" s="66" t="s">
        <v>55</v>
      </c>
      <c r="L5" s="67"/>
      <c r="M5" s="68" t="s">
        <v>0</v>
      </c>
    </row>
    <row r="6" spans="1:13" s="37" customFormat="1" ht="37.5" customHeight="1">
      <c r="A6" s="72"/>
      <c r="B6" s="73"/>
      <c r="C6" s="38" t="s">
        <v>33</v>
      </c>
      <c r="D6" s="38" t="s">
        <v>34</v>
      </c>
      <c r="E6" s="38" t="s">
        <v>33</v>
      </c>
      <c r="F6" s="38" t="s">
        <v>34</v>
      </c>
      <c r="G6" s="39" t="s">
        <v>33</v>
      </c>
      <c r="H6" s="38" t="s">
        <v>34</v>
      </c>
      <c r="I6" s="39" t="s">
        <v>33</v>
      </c>
      <c r="J6" s="38" t="s">
        <v>34</v>
      </c>
      <c r="K6" s="38" t="s">
        <v>35</v>
      </c>
      <c r="L6" s="40" t="s">
        <v>34</v>
      </c>
      <c r="M6" s="69"/>
    </row>
    <row r="7" spans="1:13" s="43" customFormat="1" ht="30" customHeight="1">
      <c r="A7" s="41" t="s">
        <v>36</v>
      </c>
      <c r="B7" s="42"/>
      <c r="C7" s="5">
        <f>E7+G7+I7+K7</f>
        <v>64055</v>
      </c>
      <c r="D7" s="5">
        <f>SUM(D8:D23)</f>
        <v>1471985102</v>
      </c>
      <c r="E7" s="4">
        <v>2026</v>
      </c>
      <c r="F7" s="5">
        <f>SUM(F8:F23)</f>
        <v>75472256</v>
      </c>
      <c r="G7" s="4">
        <v>2563</v>
      </c>
      <c r="H7" s="5">
        <f>SUM(H8:H23)</f>
        <v>91477333</v>
      </c>
      <c r="I7" s="4">
        <v>1356</v>
      </c>
      <c r="J7" s="5">
        <f>SUM(J8:J23)</f>
        <v>42763705</v>
      </c>
      <c r="K7" s="5">
        <v>58110</v>
      </c>
      <c r="L7" s="5">
        <f>SUM(L8:L23)</f>
        <v>1262271808</v>
      </c>
      <c r="M7" s="12" t="s">
        <v>1</v>
      </c>
    </row>
    <row r="8" spans="1:13" s="43" customFormat="1" ht="30" customHeight="1">
      <c r="A8" s="44"/>
      <c r="B8" s="45" t="s">
        <v>37</v>
      </c>
      <c r="C8" s="6">
        <f>E8+G8+I8+K8</f>
        <v>63974</v>
      </c>
      <c r="D8" s="6">
        <f>F8+H8+J8+L8</f>
        <v>72353544</v>
      </c>
      <c r="E8" s="6">
        <v>2026</v>
      </c>
      <c r="F8" s="6">
        <v>2845488</v>
      </c>
      <c r="G8" s="6">
        <v>2563</v>
      </c>
      <c r="H8" s="6">
        <v>3773775</v>
      </c>
      <c r="I8" s="6">
        <v>1356</v>
      </c>
      <c r="J8" s="6">
        <v>1818195</v>
      </c>
      <c r="K8" s="7">
        <v>58029</v>
      </c>
      <c r="L8" s="7">
        <v>63916086</v>
      </c>
      <c r="M8" s="13" t="s">
        <v>2</v>
      </c>
    </row>
    <row r="9" spans="1:13" s="26" customFormat="1" ht="30" customHeight="1">
      <c r="A9" s="46"/>
      <c r="B9" s="47" t="s">
        <v>38</v>
      </c>
      <c r="C9" s="6">
        <f aca="true" t="shared" si="0" ref="C9:C23">E9+G9+I9+K9</f>
        <v>64000</v>
      </c>
      <c r="D9" s="6">
        <f aca="true" t="shared" si="1" ref="D9:D23">F9+H9+J9+L9</f>
        <v>68921574</v>
      </c>
      <c r="E9" s="6">
        <v>2026</v>
      </c>
      <c r="F9" s="6">
        <v>8256173</v>
      </c>
      <c r="G9" s="6">
        <v>2563</v>
      </c>
      <c r="H9" s="6">
        <v>10035847</v>
      </c>
      <c r="I9" s="6">
        <v>1356</v>
      </c>
      <c r="J9" s="6">
        <v>5271831</v>
      </c>
      <c r="K9" s="7">
        <v>58055</v>
      </c>
      <c r="L9" s="7">
        <v>45357723</v>
      </c>
      <c r="M9" s="13" t="s">
        <v>3</v>
      </c>
    </row>
    <row r="10" spans="1:13" s="26" customFormat="1" ht="30" customHeight="1">
      <c r="A10" s="46"/>
      <c r="B10" s="47" t="s">
        <v>39</v>
      </c>
      <c r="C10" s="6">
        <f t="shared" si="0"/>
        <v>0</v>
      </c>
      <c r="D10" s="6">
        <f t="shared" si="1"/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13" t="s">
        <v>4</v>
      </c>
    </row>
    <row r="11" spans="1:13" s="26" customFormat="1" ht="30" customHeight="1">
      <c r="A11" s="46"/>
      <c r="B11" s="47" t="s">
        <v>40</v>
      </c>
      <c r="C11" s="6">
        <f t="shared" si="0"/>
        <v>64052</v>
      </c>
      <c r="D11" s="6">
        <f t="shared" si="1"/>
        <v>65417103</v>
      </c>
      <c r="E11" s="6">
        <v>2025</v>
      </c>
      <c r="F11" s="6">
        <v>5211489</v>
      </c>
      <c r="G11" s="6">
        <v>2563</v>
      </c>
      <c r="H11" s="6">
        <v>6922624</v>
      </c>
      <c r="I11" s="6">
        <v>1356</v>
      </c>
      <c r="J11" s="6">
        <v>3179487</v>
      </c>
      <c r="K11" s="7">
        <v>58108</v>
      </c>
      <c r="L11" s="7">
        <v>50103503</v>
      </c>
      <c r="M11" s="13" t="s">
        <v>5</v>
      </c>
    </row>
    <row r="12" spans="1:13" s="26" customFormat="1" ht="30" customHeight="1">
      <c r="A12" s="46"/>
      <c r="B12" s="48" t="s">
        <v>41</v>
      </c>
      <c r="C12" s="6">
        <f t="shared" si="0"/>
        <v>1728</v>
      </c>
      <c r="D12" s="6">
        <f t="shared" si="1"/>
        <v>511432</v>
      </c>
      <c r="E12" s="6">
        <v>537</v>
      </c>
      <c r="F12" s="6">
        <v>161092</v>
      </c>
      <c r="G12" s="6">
        <v>749</v>
      </c>
      <c r="H12" s="6">
        <v>225197</v>
      </c>
      <c r="I12" s="6">
        <v>268</v>
      </c>
      <c r="J12" s="6">
        <v>68483</v>
      </c>
      <c r="K12" s="7">
        <v>174</v>
      </c>
      <c r="L12" s="7">
        <v>56660</v>
      </c>
      <c r="M12" s="13" t="s">
        <v>6</v>
      </c>
    </row>
    <row r="13" spans="1:13" s="26" customFormat="1" ht="30" customHeight="1">
      <c r="A13" s="49"/>
      <c r="B13" s="47" t="s">
        <v>42</v>
      </c>
      <c r="C13" s="6">
        <f t="shared" si="0"/>
        <v>64046</v>
      </c>
      <c r="D13" s="6">
        <f t="shared" si="1"/>
        <v>201833094</v>
      </c>
      <c r="E13" s="6">
        <v>2018</v>
      </c>
      <c r="F13" s="6">
        <v>4580741</v>
      </c>
      <c r="G13" s="6">
        <v>2562</v>
      </c>
      <c r="H13" s="6">
        <v>6049955</v>
      </c>
      <c r="I13" s="6">
        <v>1356</v>
      </c>
      <c r="J13" s="6">
        <v>3686731</v>
      </c>
      <c r="K13" s="7">
        <v>58110</v>
      </c>
      <c r="L13" s="7">
        <v>187515667</v>
      </c>
      <c r="M13" s="13" t="s">
        <v>14</v>
      </c>
    </row>
    <row r="14" spans="1:13" s="26" customFormat="1" ht="30" customHeight="1">
      <c r="A14" s="44"/>
      <c r="B14" s="47" t="s">
        <v>43</v>
      </c>
      <c r="C14" s="6">
        <f t="shared" si="0"/>
        <v>64050</v>
      </c>
      <c r="D14" s="6">
        <f t="shared" si="1"/>
        <v>924511796</v>
      </c>
      <c r="E14" s="6">
        <v>2026</v>
      </c>
      <c r="F14" s="6">
        <v>37192653</v>
      </c>
      <c r="G14" s="6">
        <v>2563</v>
      </c>
      <c r="H14" s="6">
        <v>44746158</v>
      </c>
      <c r="I14" s="6">
        <v>1356</v>
      </c>
      <c r="J14" s="6">
        <v>21771455</v>
      </c>
      <c r="K14" s="7">
        <v>58105</v>
      </c>
      <c r="L14" s="7">
        <v>820801530</v>
      </c>
      <c r="M14" s="13" t="s">
        <v>7</v>
      </c>
    </row>
    <row r="15" spans="1:13" s="26" customFormat="1" ht="30" customHeight="1">
      <c r="A15" s="46"/>
      <c r="B15" s="47" t="s">
        <v>44</v>
      </c>
      <c r="C15" s="6">
        <f t="shared" si="0"/>
        <v>0</v>
      </c>
      <c r="D15" s="6">
        <f t="shared" si="1"/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13" t="s">
        <v>8</v>
      </c>
    </row>
    <row r="16" spans="1:13" s="52" customFormat="1" ht="30" customHeight="1">
      <c r="A16" s="50"/>
      <c r="B16" s="51" t="s">
        <v>45</v>
      </c>
      <c r="C16" s="8">
        <f t="shared" si="0"/>
        <v>1</v>
      </c>
      <c r="D16" s="6">
        <f t="shared" si="1"/>
        <v>4100</v>
      </c>
      <c r="E16" s="6">
        <v>1</v>
      </c>
      <c r="F16" s="6">
        <v>4100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14" t="s">
        <v>10</v>
      </c>
    </row>
    <row r="17" spans="1:13" s="52" customFormat="1" ht="30" customHeight="1">
      <c r="A17" s="50"/>
      <c r="B17" s="51" t="s">
        <v>46</v>
      </c>
      <c r="C17" s="8">
        <f t="shared" si="0"/>
        <v>830</v>
      </c>
      <c r="D17" s="6">
        <f t="shared" si="1"/>
        <v>1465670</v>
      </c>
      <c r="E17" s="8">
        <v>168</v>
      </c>
      <c r="F17" s="8">
        <v>371180</v>
      </c>
      <c r="G17" s="8">
        <v>285</v>
      </c>
      <c r="H17" s="8">
        <v>549020</v>
      </c>
      <c r="I17" s="8">
        <v>79</v>
      </c>
      <c r="J17" s="8">
        <v>164700</v>
      </c>
      <c r="K17" s="9">
        <v>298</v>
      </c>
      <c r="L17" s="9">
        <v>380770</v>
      </c>
      <c r="M17" s="14" t="s">
        <v>9</v>
      </c>
    </row>
    <row r="18" spans="1:13" s="26" customFormat="1" ht="30" customHeight="1">
      <c r="A18" s="46"/>
      <c r="B18" s="47" t="s">
        <v>47</v>
      </c>
      <c r="C18" s="6">
        <f t="shared" si="0"/>
        <v>30214</v>
      </c>
      <c r="D18" s="6">
        <f t="shared" si="1"/>
        <v>95097897</v>
      </c>
      <c r="E18" s="6">
        <v>2025</v>
      </c>
      <c r="F18" s="6">
        <v>10604792</v>
      </c>
      <c r="G18" s="6">
        <v>2542</v>
      </c>
      <c r="H18" s="6">
        <v>12420298</v>
      </c>
      <c r="I18" s="6">
        <v>1356</v>
      </c>
      <c r="J18" s="6">
        <v>5557704</v>
      </c>
      <c r="K18" s="7">
        <v>24291</v>
      </c>
      <c r="L18" s="7">
        <v>66515103</v>
      </c>
      <c r="M18" s="13" t="s">
        <v>11</v>
      </c>
    </row>
    <row r="19" spans="1:13" s="26" customFormat="1" ht="30" customHeight="1">
      <c r="A19" s="46"/>
      <c r="B19" s="47" t="s">
        <v>48</v>
      </c>
      <c r="C19" s="6">
        <f t="shared" si="0"/>
        <v>44344</v>
      </c>
      <c r="D19" s="6">
        <f t="shared" si="1"/>
        <v>9700836</v>
      </c>
      <c r="E19" s="6">
        <v>2024</v>
      </c>
      <c r="F19" s="6">
        <v>4126856</v>
      </c>
      <c r="G19" s="6">
        <v>2562</v>
      </c>
      <c r="H19" s="6">
        <v>4284565</v>
      </c>
      <c r="I19" s="6">
        <v>1203</v>
      </c>
      <c r="J19" s="6">
        <v>347512</v>
      </c>
      <c r="K19" s="7">
        <v>38555</v>
      </c>
      <c r="L19" s="7">
        <v>941903</v>
      </c>
      <c r="M19" s="13" t="s">
        <v>12</v>
      </c>
    </row>
    <row r="20" spans="1:13" s="26" customFormat="1" ht="30" customHeight="1">
      <c r="A20" s="44"/>
      <c r="B20" s="47" t="s">
        <v>49</v>
      </c>
      <c r="C20" s="6">
        <f t="shared" si="0"/>
        <v>63327</v>
      </c>
      <c r="D20" s="6">
        <f t="shared" si="1"/>
        <v>17234640</v>
      </c>
      <c r="E20" s="6">
        <v>2026</v>
      </c>
      <c r="F20" s="6">
        <v>1148957</v>
      </c>
      <c r="G20" s="6">
        <v>2563</v>
      </c>
      <c r="H20" s="6">
        <v>1475565</v>
      </c>
      <c r="I20" s="6">
        <v>1347</v>
      </c>
      <c r="J20" s="6">
        <v>521103</v>
      </c>
      <c r="K20" s="7">
        <v>57391</v>
      </c>
      <c r="L20" s="7">
        <v>14089015</v>
      </c>
      <c r="M20" s="13" t="s">
        <v>17</v>
      </c>
    </row>
    <row r="21" spans="1:13" s="26" customFormat="1" ht="30" customHeight="1">
      <c r="A21" s="46"/>
      <c r="B21" s="47" t="s">
        <v>50</v>
      </c>
      <c r="C21" s="6">
        <f t="shared" si="0"/>
        <v>61039</v>
      </c>
      <c r="D21" s="6">
        <f t="shared" si="1"/>
        <v>8619382</v>
      </c>
      <c r="E21" s="6">
        <v>2026</v>
      </c>
      <c r="F21" s="6">
        <v>785812</v>
      </c>
      <c r="G21" s="6">
        <v>2563</v>
      </c>
      <c r="H21" s="6">
        <v>778153</v>
      </c>
      <c r="I21" s="6">
        <v>1356</v>
      </c>
      <c r="J21" s="6">
        <v>236719</v>
      </c>
      <c r="K21" s="7">
        <v>55094</v>
      </c>
      <c r="L21" s="7">
        <v>6818698</v>
      </c>
      <c r="M21" s="13" t="s">
        <v>16</v>
      </c>
    </row>
    <row r="22" spans="1:13" s="26" customFormat="1" ht="30" customHeight="1">
      <c r="A22" s="46"/>
      <c r="B22" s="47" t="s">
        <v>51</v>
      </c>
      <c r="C22" s="6">
        <f t="shared" si="0"/>
        <v>1</v>
      </c>
      <c r="D22" s="6">
        <f t="shared" si="1"/>
        <v>1031</v>
      </c>
      <c r="E22" s="6">
        <v>0</v>
      </c>
      <c r="F22" s="6">
        <v>0</v>
      </c>
      <c r="G22" s="6">
        <v>1</v>
      </c>
      <c r="H22" s="6">
        <v>1031</v>
      </c>
      <c r="I22" s="6">
        <v>0</v>
      </c>
      <c r="J22" s="6">
        <v>0</v>
      </c>
      <c r="K22" s="6">
        <v>0</v>
      </c>
      <c r="L22" s="6">
        <v>0</v>
      </c>
      <c r="M22" s="13" t="s">
        <v>13</v>
      </c>
    </row>
    <row r="23" spans="1:13" s="26" customFormat="1" ht="30" customHeight="1" thickBot="1">
      <c r="A23" s="53"/>
      <c r="B23" s="54" t="s">
        <v>52</v>
      </c>
      <c r="C23" s="10">
        <f t="shared" si="0"/>
        <v>63062</v>
      </c>
      <c r="D23" s="10">
        <f t="shared" si="1"/>
        <v>6313003</v>
      </c>
      <c r="E23" s="10">
        <v>1664</v>
      </c>
      <c r="F23" s="10">
        <v>182923</v>
      </c>
      <c r="G23" s="10">
        <v>2257</v>
      </c>
      <c r="H23" s="10">
        <v>215145</v>
      </c>
      <c r="I23" s="10">
        <v>1343</v>
      </c>
      <c r="J23" s="10">
        <v>139785</v>
      </c>
      <c r="K23" s="11">
        <v>57798</v>
      </c>
      <c r="L23" s="11">
        <v>5775150</v>
      </c>
      <c r="M23" s="15" t="s">
        <v>15</v>
      </c>
    </row>
    <row r="24" spans="1:15" ht="15" customHeight="1">
      <c r="A24" s="19" t="s">
        <v>53</v>
      </c>
      <c r="B24" s="55"/>
      <c r="C24" s="56"/>
      <c r="D24" s="56"/>
      <c r="E24" s="56"/>
      <c r="I24" s="18" t="s">
        <v>19</v>
      </c>
      <c r="M24" s="57"/>
      <c r="O24" s="16"/>
    </row>
    <row r="25" spans="1:15" ht="15" customHeight="1">
      <c r="A25" s="19" t="s">
        <v>54</v>
      </c>
      <c r="B25" s="55"/>
      <c r="C25" s="56"/>
      <c r="D25" s="56"/>
      <c r="E25" s="56"/>
      <c r="I25" s="17" t="s">
        <v>20</v>
      </c>
      <c r="M25" s="57"/>
      <c r="O25" s="16"/>
    </row>
    <row r="26" spans="1:13" s="60" customFormat="1" ht="17.25" customHeight="1">
      <c r="A26" s="58"/>
      <c r="B26" s="59"/>
      <c r="C26" s="20"/>
      <c r="D26" s="21"/>
      <c r="E26" s="20"/>
      <c r="F26" s="22"/>
      <c r="G26" s="20"/>
      <c r="H26" s="22"/>
      <c r="I26" s="23" t="s">
        <v>21</v>
      </c>
      <c r="J26" s="22"/>
      <c r="K26" s="24"/>
      <c r="L26" s="22"/>
      <c r="M26" s="25"/>
    </row>
    <row r="27" spans="6:12" ht="15.75">
      <c r="F27" s="61"/>
      <c r="G27" s="61"/>
      <c r="H27" s="61"/>
      <c r="I27" s="61"/>
      <c r="J27" s="61"/>
      <c r="K27" s="61"/>
      <c r="L27" s="61"/>
    </row>
  </sheetData>
  <sheetProtection/>
  <mergeCells count="9">
    <mergeCell ref="I1:M1"/>
    <mergeCell ref="I2:M2"/>
    <mergeCell ref="I3:M3"/>
    <mergeCell ref="K5:L5"/>
    <mergeCell ref="M5:M6"/>
    <mergeCell ref="A5:B6"/>
    <mergeCell ref="A1:H1"/>
    <mergeCell ref="A2:H2"/>
    <mergeCell ref="A3:H3"/>
  </mergeCells>
  <printOptions horizontalCentered="1"/>
  <pageMargins left="0.7874015748031497" right="0.7874015748031497" top="1.1811023622047245" bottom="0.7086614173228347" header="0.3937007874015748" footer="0.3937007874015748"/>
  <pageSetup firstPageNumber="646" useFirstPageNumber="1" horizontalDpi="600" verticalDpi="600" orientation="portrait" paperSize="9" r:id="rId1"/>
  <headerFooter alignWithMargins="0">
    <oddFooter>&amp;C&amp;"Times New Roman,標準"-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A150118</dc:creator>
  <cp:keywords/>
  <dc:description/>
  <cp:lastModifiedBy>CWC</cp:lastModifiedBy>
  <cp:lastPrinted>2012-10-24T06:44:16Z</cp:lastPrinted>
  <dcterms:created xsi:type="dcterms:W3CDTF">2000-03-29T06:06:58Z</dcterms:created>
  <dcterms:modified xsi:type="dcterms:W3CDTF">2012-11-05T10:25:40Z</dcterms:modified>
  <cp:category/>
  <cp:version/>
  <cp:contentType/>
  <cp:contentStatus/>
</cp:coreProperties>
</file>