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65521" windowWidth="4815" windowHeight="6135" activeTab="0"/>
  </bookViews>
  <sheets>
    <sheet name="表119" sheetId="1" r:id="rId1"/>
  </sheets>
  <definedNames>
    <definedName name="_xlnm.Print_Area" localSheetId="0">'表119'!$A$1:$M$26</definedName>
  </definedNames>
  <calcPr fullCalcOnLoad="1"/>
</workbook>
</file>

<file path=xl/sharedStrings.xml><?xml version="1.0" encoding="utf-8"?>
<sst xmlns="http://schemas.openxmlformats.org/spreadsheetml/2006/main" count="63" uniqueCount="55">
  <si>
    <t>Medical Expense Details</t>
  </si>
  <si>
    <t>Grand Total</t>
  </si>
  <si>
    <t>Diagnosis Fees</t>
  </si>
  <si>
    <t>Ward Fees</t>
  </si>
  <si>
    <t>Tube Feeding Fees</t>
  </si>
  <si>
    <t>Laboratory Fees</t>
  </si>
  <si>
    <t>Surgical Fees</t>
  </si>
  <si>
    <t>Rehabilitation Fees</t>
  </si>
  <si>
    <t>Hemodialysis Fees</t>
  </si>
  <si>
    <t>Anesthesia Fees</t>
  </si>
  <si>
    <t>Special Materials Fees</t>
  </si>
  <si>
    <t>Drug Fees</t>
  </si>
  <si>
    <t>Therapeutic Procedure Fees</t>
  </si>
  <si>
    <t>Injection Service Fees</t>
  </si>
  <si>
    <t>Dispensing Service Fees</t>
  </si>
  <si>
    <t>Psychiatric Treatment Fees</t>
  </si>
  <si>
    <t>X-Ray Fees</t>
  </si>
  <si>
    <t>Blood/Plasma Fees</t>
  </si>
  <si>
    <t xml:space="preserve">                   </t>
  </si>
  <si>
    <t xml:space="preserve">Table 119    Detailed Inpatient Expenses by Contracted Category  </t>
  </si>
  <si>
    <t xml:space="preserve"> Note : 1. Figures of the "Cases" columns in this table is counted each case which amount of the various medical of </t>
  </si>
  <si>
    <t xml:space="preserve">                expense details is larger than 0. </t>
  </si>
  <si>
    <t xml:space="preserve">           2. Figures of the "RVU" columns in this table include copayments. </t>
  </si>
  <si>
    <r>
      <rPr>
        <sz val="11"/>
        <rFont val="華康楷書體 Std W5"/>
        <family val="4"/>
      </rPr>
      <t>醫療費用明細</t>
    </r>
  </si>
  <si>
    <r>
      <rPr>
        <sz val="11"/>
        <rFont val="華康楷書體 Std W5"/>
        <family val="4"/>
      </rPr>
      <t>診察費</t>
    </r>
  </si>
  <si>
    <r>
      <rPr>
        <sz val="11"/>
        <rFont val="華康楷書體 Std W5"/>
        <family val="4"/>
      </rPr>
      <t>病房費</t>
    </r>
  </si>
  <si>
    <r>
      <rPr>
        <sz val="11"/>
        <rFont val="華康楷書體 Std W5"/>
        <family val="4"/>
      </rPr>
      <t>管灌膳食費</t>
    </r>
  </si>
  <si>
    <r>
      <rPr>
        <sz val="11"/>
        <rFont val="華康楷書體 Std W5"/>
        <family val="4"/>
      </rPr>
      <t>檢查費</t>
    </r>
  </si>
  <si>
    <r>
      <rPr>
        <sz val="11"/>
        <rFont val="華康楷書體 Std W5"/>
        <family val="4"/>
      </rPr>
      <t>放射線檢查
及診療費</t>
    </r>
  </si>
  <si>
    <r>
      <rPr>
        <sz val="11"/>
        <rFont val="華康楷書體 Std W5"/>
        <family val="4"/>
      </rPr>
      <t>治療處置費</t>
    </r>
  </si>
  <si>
    <r>
      <rPr>
        <sz val="11"/>
        <rFont val="華康楷書體 Std W5"/>
        <family val="4"/>
      </rPr>
      <t>手術費</t>
    </r>
  </si>
  <si>
    <r>
      <rPr>
        <sz val="11"/>
        <rFont val="華康楷書體 Std W5"/>
        <family val="4"/>
      </rPr>
      <t>復健治療費</t>
    </r>
  </si>
  <si>
    <r>
      <rPr>
        <sz val="11"/>
        <rFont val="華康楷書體 Std W5"/>
        <family val="4"/>
      </rPr>
      <t>血液透析費</t>
    </r>
  </si>
  <si>
    <r>
      <rPr>
        <sz val="11"/>
        <rFont val="華康楷書體 Std W5"/>
        <family val="4"/>
      </rPr>
      <t>血液血漿費</t>
    </r>
  </si>
  <si>
    <r>
      <rPr>
        <sz val="11"/>
        <rFont val="華康楷書體 Std W5"/>
        <family val="4"/>
      </rPr>
      <t>麻醉費</t>
    </r>
  </si>
  <si>
    <r>
      <rPr>
        <sz val="11"/>
        <rFont val="華康楷書體 Std W5"/>
        <family val="4"/>
      </rPr>
      <t>特殊材料費</t>
    </r>
  </si>
  <si>
    <r>
      <rPr>
        <sz val="11"/>
        <rFont val="華康楷書體 Std W5"/>
        <family val="4"/>
      </rPr>
      <t>藥費</t>
    </r>
  </si>
  <si>
    <r>
      <rPr>
        <sz val="11"/>
        <rFont val="華康楷書體 Std W5"/>
        <family val="4"/>
      </rPr>
      <t>藥事服務費</t>
    </r>
  </si>
  <si>
    <r>
      <rPr>
        <sz val="11"/>
        <rFont val="華康楷書體 Std W5"/>
        <family val="4"/>
      </rPr>
      <t>精神科治療費</t>
    </r>
  </si>
  <si>
    <r>
      <rPr>
        <sz val="11"/>
        <rFont val="華康楷書體 Std W5"/>
        <family val="4"/>
      </rPr>
      <t>注射技術費</t>
    </r>
  </si>
  <si>
    <r>
      <t xml:space="preserve"> </t>
    </r>
    <r>
      <rPr>
        <sz val="17"/>
        <rFont val="華康楷書體 Std W5"/>
        <family val="4"/>
      </rPr>
      <t>表</t>
    </r>
    <r>
      <rPr>
        <sz val="17"/>
        <rFont val="Times New Roman"/>
        <family val="1"/>
      </rPr>
      <t xml:space="preserve"> 119</t>
    </r>
    <r>
      <rPr>
        <sz val="17"/>
        <rFont val="華康楷書體 Std W5"/>
        <family val="4"/>
      </rPr>
      <t>　住院醫療費用明細－按特約類別分（試辦計畫）</t>
    </r>
  </si>
  <si>
    <r>
      <t xml:space="preserve">   </t>
    </r>
    <r>
      <rPr>
        <sz val="16"/>
        <rFont val="華康楷書體 Std W5"/>
        <family val="4"/>
      </rPr>
      <t>　</t>
    </r>
    <r>
      <rPr>
        <sz val="16"/>
        <rFont val="Times New Roman"/>
        <family val="1"/>
      </rPr>
      <t xml:space="preserve">              </t>
    </r>
    <r>
      <rPr>
        <sz val="16"/>
        <rFont val="華康楷書體 Std W5"/>
        <family val="4"/>
      </rPr>
      <t>　（</t>
    </r>
    <r>
      <rPr>
        <sz val="16"/>
        <rFont val="Times New Roman"/>
        <family val="1"/>
      </rPr>
      <t>Pilot Project</t>
    </r>
    <r>
      <rPr>
        <sz val="16"/>
        <rFont val="華康楷書體 Std W5"/>
        <family val="4"/>
      </rPr>
      <t>）</t>
    </r>
  </si>
  <si>
    <r>
      <rPr>
        <sz val="12"/>
        <rFont val="華康楷書體 Std W5"/>
        <family val="4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4"/>
      </rPr>
      <t>年</t>
    </r>
  </si>
  <si>
    <r>
      <rPr>
        <sz val="10"/>
        <rFont val="華康楷書體 Std W5"/>
        <family val="4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4"/>
      </rPr>
      <t>點</t>
    </r>
  </si>
  <si>
    <r>
      <t>Unit</t>
    </r>
    <r>
      <rPr>
        <sz val="10"/>
        <rFont val="華康楷書體 Std W5"/>
        <family val="4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</si>
  <si>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4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</si>
  <si>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4"/>
      </rPr>
      <t xml:space="preserve">醫學中心
</t>
    </r>
    <r>
      <rPr>
        <sz val="11"/>
        <rFont val="Times New Roman"/>
        <family val="1"/>
      </rPr>
      <t>Academic Medical Centers</t>
    </r>
  </si>
  <si>
    <r>
      <rPr>
        <sz val="11"/>
        <rFont val="華康楷書體 Std W5"/>
        <family val="4"/>
      </rPr>
      <t xml:space="preserve">區域醫院
</t>
    </r>
    <r>
      <rPr>
        <sz val="11"/>
        <rFont val="Times New Roman"/>
        <family val="1"/>
      </rPr>
      <t>Metropolitan Hospitals</t>
    </r>
  </si>
  <si>
    <r>
      <rPr>
        <sz val="11"/>
        <rFont val="華康楷書體 Std W5"/>
        <family val="4"/>
      </rPr>
      <t xml:space="preserve">地區醫院
</t>
    </r>
    <r>
      <rPr>
        <sz val="11"/>
        <rFont val="Times New Roman"/>
        <family val="1"/>
      </rPr>
      <t xml:space="preserve">Local Community Hospitals </t>
    </r>
  </si>
  <si>
    <r>
      <rPr>
        <sz val="11"/>
        <rFont val="華康楷書體 Std W5"/>
        <family val="4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4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</si>
  <si>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4"/>
      </rPr>
      <t xml:space="preserve">點數
</t>
    </r>
    <r>
      <rPr>
        <sz val="11"/>
        <rFont val="Times New Roman"/>
        <family val="1"/>
      </rPr>
      <t>RVU</t>
    </r>
  </si>
  <si>
    <r>
      <rPr>
        <b/>
        <sz val="11"/>
        <rFont val="華康楷書體 Std W5"/>
        <family val="4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4"/>
      </rPr>
      <t>計</t>
    </r>
    <r>
      <rPr>
        <b/>
        <sz val="11"/>
        <rFont val="Times New Roman"/>
        <family val="1"/>
      </rPr>
      <t xml:space="preserve">          </t>
    </r>
  </si>
  <si>
    <r>
      <rPr>
        <sz val="10"/>
        <rFont val="華康楷書體 Std W5"/>
        <family val="4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4"/>
      </rPr>
      <t>各項醫療費用明細之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係指發生該項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之總件數。</t>
    </r>
  </si>
  <si>
    <r>
      <rPr>
        <sz val="10"/>
        <rFont val="華康楷書體 Std W5"/>
        <family val="4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4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4"/>
      </rPr>
      <t>欄含部分負擔。</t>
    </r>
  </si>
  <si>
    <r>
      <rPr>
        <sz val="11"/>
        <rFont val="華康楷書體 Std W5"/>
        <family val="4"/>
      </rPr>
      <t>基層院所</t>
    </r>
    <r>
      <rPr>
        <sz val="11"/>
        <rFont val="華康楷書體 Std W5"/>
        <family val="4"/>
      </rPr>
      <t xml:space="preserve">                                       </t>
    </r>
    <r>
      <rPr>
        <sz val="11"/>
        <rFont val="Times New Roman"/>
        <family val="1"/>
      </rPr>
      <t>Physician Clinics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</si>
</sst>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0.00_ "/>
    <numFmt numFmtId="179" formatCode="#,##0_);[Red]\(#,##0\)"/>
    <numFmt numFmtId="180" formatCode="#,##0_ "/>
    <numFmt numFmtId="181" formatCode="#,##0.00_ "/>
    <numFmt numFmtId="182" formatCode="#,##0.0_ "/>
    <numFmt numFmtId="183" formatCode="##,###,"/>
    <numFmt numFmtId="184" formatCode="##,###,,"/>
    <numFmt numFmtId="185" formatCode="#,##0,,"/>
    <numFmt numFmtId="186" formatCode="#,##0,"/>
    <numFmt numFmtId="187" formatCode="##,##0,,"/>
    <numFmt numFmtId="188" formatCode="##,##0,"/>
  </numFmts>
  <fonts count="56"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7"/>
      <name val="華康楷書體 Std W5"/>
      <family val="4"/>
    </font>
    <font>
      <sz val="16"/>
      <name val="華康楷書體 Std W5"/>
      <family val="4"/>
    </font>
    <font>
      <sz val="12"/>
      <name val="華康楷書體 Std W5"/>
      <family val="4"/>
    </font>
    <font>
      <sz val="10"/>
      <name val="華康楷書體 Std W5"/>
      <family val="4"/>
    </font>
    <font>
      <sz val="11"/>
      <name val="華康楷書體 Std W5"/>
      <family val="4"/>
    </font>
    <font>
      <b/>
      <sz val="11"/>
      <name val="華康楷書體 Std W5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41" fontId="6" fillId="0" borderId="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Continuous" vertical="center" wrapText="1"/>
    </xf>
    <xf numFmtId="3" fontId="1" fillId="0" borderId="10" xfId="0" applyNumberFormat="1" applyFont="1" applyBorder="1" applyAlignment="1" quotePrefix="1">
      <alignment horizontal="centerContinuous" vertical="center" wrapText="1"/>
    </xf>
    <xf numFmtId="0" fontId="1" fillId="0" borderId="11" xfId="33" applyFont="1" applyBorder="1" applyAlignment="1">
      <alignment horizontal="right"/>
      <protection/>
    </xf>
    <xf numFmtId="41" fontId="6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11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188" fontId="1" fillId="0" borderId="0" xfId="0" applyNumberFormat="1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horizontal="right" vertical="center"/>
    </xf>
    <xf numFmtId="0" fontId="1" fillId="0" borderId="0" xfId="33" applyFont="1" applyFill="1" applyAlignment="1">
      <alignment vertical="center"/>
      <protection/>
    </xf>
    <xf numFmtId="18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41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Continuous"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4" fillId="0" borderId="14" xfId="0" applyNumberFormat="1" applyFont="1" applyBorder="1" applyAlignment="1">
      <alignment horizontal="centerContinuous" vertical="center" wrapText="1"/>
    </xf>
    <xf numFmtId="3" fontId="4" fillId="0" borderId="15" xfId="0" applyNumberFormat="1" applyFont="1" applyBorder="1" applyAlignment="1" quotePrefix="1">
      <alignment horizontal="centerContinuous" vertical="center" wrapText="1"/>
    </xf>
    <xf numFmtId="3" fontId="4" fillId="0" borderId="16" xfId="0" applyNumberFormat="1" applyFont="1" applyBorder="1" applyAlignment="1" quotePrefix="1">
      <alignment horizontal="centerContinuous" vertical="center" wrapText="1"/>
    </xf>
    <xf numFmtId="0" fontId="3" fillId="0" borderId="0" xfId="0" applyFont="1" applyAlignment="1">
      <alignment/>
    </xf>
    <xf numFmtId="3" fontId="4" fillId="0" borderId="17" xfId="0" applyNumberFormat="1" applyFont="1" applyBorder="1" applyAlignment="1" quotePrefix="1">
      <alignment horizontal="center" vertical="center" wrapText="1"/>
    </xf>
    <xf numFmtId="3" fontId="4" fillId="0" borderId="18" xfId="0" applyNumberFormat="1" applyFont="1" applyBorder="1" applyAlignment="1" quotePrefix="1">
      <alignment horizontal="center" vertical="center" wrapText="1"/>
    </xf>
    <xf numFmtId="3" fontId="4" fillId="0" borderId="19" xfId="0" applyNumberFormat="1" applyFont="1" applyBorder="1" applyAlignment="1" quotePrefix="1">
      <alignment horizontal="center" vertical="center" wrapText="1"/>
    </xf>
    <xf numFmtId="0" fontId="5" fillId="0" borderId="0" xfId="0" applyFont="1" applyAlignment="1" quotePrefix="1">
      <alignment horizontal="left" vertical="center"/>
    </xf>
    <xf numFmtId="0" fontId="5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4" fillId="0" borderId="16" xfId="0" applyNumberFormat="1" applyFont="1" applyBorder="1" applyAlignment="1" quotePrefix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4" fillId="0" borderId="24" xfId="0" applyFont="1" applyBorder="1" applyAlignment="1" quotePrefix="1">
      <alignment horizontal="center" vertical="center" wrapText="1"/>
    </xf>
    <xf numFmtId="0" fontId="4" fillId="0" borderId="25" xfId="0" applyFont="1" applyBorder="1" applyAlignment="1" quotePrefix="1">
      <alignment horizontal="center" vertical="center" wrapText="1"/>
    </xf>
    <xf numFmtId="41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3" fontId="38" fillId="0" borderId="14" xfId="0" applyNumberFormat="1" applyFont="1" applyBorder="1" applyAlignment="1" quotePrefix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90" zoomScaleNormal="75" zoomScaleSheetLayoutView="90" zoomScalePageLayoutView="0" workbookViewId="0" topLeftCell="A1">
      <selection activeCell="K5" sqref="K5:L5"/>
    </sheetView>
  </sheetViews>
  <sheetFormatPr defaultColWidth="9.00390625" defaultRowHeight="16.5"/>
  <cols>
    <col min="1" max="1" width="3.50390625" style="51" customWidth="1"/>
    <col min="2" max="2" width="13.875" style="51" customWidth="1"/>
    <col min="3" max="3" width="9.00390625" style="56" customWidth="1"/>
    <col min="4" max="4" width="13.75390625" style="56" customWidth="1"/>
    <col min="5" max="5" width="9.00390625" style="56" customWidth="1"/>
    <col min="6" max="6" width="13.625" style="51" customWidth="1"/>
    <col min="7" max="7" width="9.00390625" style="51" customWidth="1"/>
    <col min="8" max="8" width="13.50390625" style="51" customWidth="1"/>
    <col min="9" max="9" width="14.625" style="51" customWidth="1"/>
    <col min="10" max="10" width="15.625" style="51" customWidth="1"/>
    <col min="11" max="11" width="14.625" style="51" customWidth="1"/>
    <col min="12" max="12" width="15.625" style="51" customWidth="1"/>
    <col min="13" max="13" width="24.375" style="57" customWidth="1"/>
    <col min="14" max="16384" width="9.00390625" style="51" customWidth="1"/>
  </cols>
  <sheetData>
    <row r="1" spans="1:13" s="24" customFormat="1" ht="24.75" customHeight="1">
      <c r="A1" s="67" t="s">
        <v>40</v>
      </c>
      <c r="B1" s="67"/>
      <c r="C1" s="67"/>
      <c r="D1" s="67"/>
      <c r="E1" s="67"/>
      <c r="F1" s="67"/>
      <c r="G1" s="67"/>
      <c r="H1" s="67"/>
      <c r="I1" s="65" t="s">
        <v>19</v>
      </c>
      <c r="J1" s="65"/>
      <c r="K1" s="65"/>
      <c r="L1" s="65"/>
      <c r="M1" s="65"/>
    </row>
    <row r="2" spans="1:13" s="24" customFormat="1" ht="24.75" customHeight="1">
      <c r="A2" s="68" t="s">
        <v>18</v>
      </c>
      <c r="B2" s="68"/>
      <c r="C2" s="68"/>
      <c r="D2" s="68"/>
      <c r="E2" s="68"/>
      <c r="F2" s="68"/>
      <c r="G2" s="68"/>
      <c r="H2" s="68"/>
      <c r="I2" s="66" t="s">
        <v>41</v>
      </c>
      <c r="J2" s="66"/>
      <c r="K2" s="66"/>
      <c r="L2" s="66"/>
      <c r="M2" s="66"/>
    </row>
    <row r="3" spans="1:13" s="24" customFormat="1" ht="21" customHeight="1">
      <c r="A3" s="69" t="s">
        <v>42</v>
      </c>
      <c r="B3" s="69"/>
      <c r="C3" s="69"/>
      <c r="D3" s="69"/>
      <c r="E3" s="69"/>
      <c r="F3" s="69"/>
      <c r="G3" s="69"/>
      <c r="H3" s="69"/>
      <c r="I3" s="69">
        <v>2011</v>
      </c>
      <c r="J3" s="69"/>
      <c r="K3" s="69"/>
      <c r="L3" s="69"/>
      <c r="M3" s="69"/>
    </row>
    <row r="4" spans="1:13" s="28" customFormat="1" ht="21" customHeight="1" thickBot="1">
      <c r="A4" s="25" t="s">
        <v>43</v>
      </c>
      <c r="B4" s="26"/>
      <c r="C4" s="26"/>
      <c r="D4" s="26"/>
      <c r="E4" s="27"/>
      <c r="G4" s="29"/>
      <c r="H4" s="29"/>
      <c r="J4" s="30"/>
      <c r="K4" s="31"/>
      <c r="M4" s="5" t="s">
        <v>44</v>
      </c>
    </row>
    <row r="5" spans="1:13" s="35" customFormat="1" ht="37.5" customHeight="1">
      <c r="A5" s="61" t="s">
        <v>23</v>
      </c>
      <c r="B5" s="62"/>
      <c r="C5" s="32" t="s">
        <v>45</v>
      </c>
      <c r="D5" s="3"/>
      <c r="E5" s="32" t="s">
        <v>46</v>
      </c>
      <c r="F5" s="3"/>
      <c r="G5" s="33" t="s">
        <v>47</v>
      </c>
      <c r="H5" s="4"/>
      <c r="I5" s="34" t="s">
        <v>48</v>
      </c>
      <c r="J5" s="4"/>
      <c r="K5" s="70" t="s">
        <v>54</v>
      </c>
      <c r="L5" s="58"/>
      <c r="M5" s="59" t="s">
        <v>0</v>
      </c>
    </row>
    <row r="6" spans="1:13" s="35" customFormat="1" ht="37.5" customHeight="1">
      <c r="A6" s="63"/>
      <c r="B6" s="64"/>
      <c r="C6" s="36" t="s">
        <v>49</v>
      </c>
      <c r="D6" s="36" t="s">
        <v>50</v>
      </c>
      <c r="E6" s="37" t="s">
        <v>49</v>
      </c>
      <c r="F6" s="36" t="s">
        <v>50</v>
      </c>
      <c r="G6" s="37" t="s">
        <v>49</v>
      </c>
      <c r="H6" s="36" t="s">
        <v>50</v>
      </c>
      <c r="I6" s="37" t="s">
        <v>49</v>
      </c>
      <c r="J6" s="36" t="s">
        <v>50</v>
      </c>
      <c r="K6" s="37" t="s">
        <v>49</v>
      </c>
      <c r="L6" s="38" t="s">
        <v>50</v>
      </c>
      <c r="M6" s="60"/>
    </row>
    <row r="7" spans="1:13" s="41" customFormat="1" ht="30" customHeight="1">
      <c r="A7" s="39" t="s">
        <v>51</v>
      </c>
      <c r="B7" s="40"/>
      <c r="C7" s="2">
        <f>E7+G7+I7</f>
        <v>97837</v>
      </c>
      <c r="D7" s="2">
        <f>SUM(D8:D23)</f>
        <v>16206699308</v>
      </c>
      <c r="E7" s="2">
        <v>34667</v>
      </c>
      <c r="F7" s="2">
        <f>SUM(F8:F23)</f>
        <v>5410364174</v>
      </c>
      <c r="G7" s="2">
        <v>33193</v>
      </c>
      <c r="H7" s="2">
        <f>SUM(H8:H23)</f>
        <v>5229050668</v>
      </c>
      <c r="I7" s="2">
        <v>29977</v>
      </c>
      <c r="J7" s="2">
        <f>SUM(J8:J23)</f>
        <v>5567284466</v>
      </c>
      <c r="K7" s="6">
        <v>0</v>
      </c>
      <c r="L7" s="2">
        <f>SUM(L8:L23)</f>
        <v>0</v>
      </c>
      <c r="M7" s="11" t="s">
        <v>1</v>
      </c>
    </row>
    <row r="8" spans="1:13" s="41" customFormat="1" ht="30" customHeight="1">
      <c r="A8" s="42"/>
      <c r="B8" s="43" t="s">
        <v>24</v>
      </c>
      <c r="C8" s="7">
        <f>E8+G8+I8</f>
        <v>87229</v>
      </c>
      <c r="D8" s="7">
        <f>F8+H8+J8</f>
        <v>894592982</v>
      </c>
      <c r="E8" s="7">
        <v>25872</v>
      </c>
      <c r="F8" s="7">
        <v>241851193</v>
      </c>
      <c r="G8" s="7">
        <v>31367</v>
      </c>
      <c r="H8" s="7">
        <v>293284095</v>
      </c>
      <c r="I8" s="7">
        <v>29990</v>
      </c>
      <c r="J8" s="7">
        <v>359457694</v>
      </c>
      <c r="K8" s="6">
        <v>0</v>
      </c>
      <c r="L8" s="6">
        <v>0</v>
      </c>
      <c r="M8" s="12" t="s">
        <v>2</v>
      </c>
    </row>
    <row r="9" spans="1:13" s="24" customFormat="1" ht="30" customHeight="1">
      <c r="A9" s="44"/>
      <c r="B9" s="45" t="s">
        <v>25</v>
      </c>
      <c r="C9" s="7">
        <f aca="true" t="shared" si="0" ref="C9:C23">E9+G9+I9</f>
        <v>87130</v>
      </c>
      <c r="D9" s="7">
        <f aca="true" t="shared" si="1" ref="D9:D23">F9+H9+J9</f>
        <v>4305831739</v>
      </c>
      <c r="E9" s="7">
        <v>25829</v>
      </c>
      <c r="F9" s="7">
        <v>1540905429</v>
      </c>
      <c r="G9" s="7">
        <v>31342</v>
      </c>
      <c r="H9" s="7">
        <v>1599864616</v>
      </c>
      <c r="I9" s="7">
        <v>29959</v>
      </c>
      <c r="J9" s="7">
        <v>1165061694</v>
      </c>
      <c r="K9" s="6">
        <v>0</v>
      </c>
      <c r="L9" s="6">
        <v>0</v>
      </c>
      <c r="M9" s="12" t="s">
        <v>3</v>
      </c>
    </row>
    <row r="10" spans="1:13" s="24" customFormat="1" ht="30" customHeight="1">
      <c r="A10" s="44"/>
      <c r="B10" s="45" t="s">
        <v>26</v>
      </c>
      <c r="C10" s="7">
        <f t="shared" si="0"/>
        <v>61633</v>
      </c>
      <c r="D10" s="7">
        <f t="shared" si="1"/>
        <v>796325550</v>
      </c>
      <c r="E10" s="7">
        <v>12920</v>
      </c>
      <c r="F10" s="7">
        <v>102402500</v>
      </c>
      <c r="G10" s="7">
        <v>19961</v>
      </c>
      <c r="H10" s="7">
        <v>213337790</v>
      </c>
      <c r="I10" s="7">
        <v>28752</v>
      </c>
      <c r="J10" s="7">
        <v>480585260</v>
      </c>
      <c r="K10" s="6">
        <v>0</v>
      </c>
      <c r="L10" s="6">
        <v>0</v>
      </c>
      <c r="M10" s="12" t="s">
        <v>4</v>
      </c>
    </row>
    <row r="11" spans="1:13" s="24" customFormat="1" ht="30" customHeight="1">
      <c r="A11" s="44"/>
      <c r="B11" s="45" t="s">
        <v>27</v>
      </c>
      <c r="C11" s="7">
        <f t="shared" si="0"/>
        <v>81204</v>
      </c>
      <c r="D11" s="7">
        <f t="shared" si="1"/>
        <v>820969424</v>
      </c>
      <c r="E11" s="7">
        <v>23434</v>
      </c>
      <c r="F11" s="7">
        <v>428904035</v>
      </c>
      <c r="G11" s="7">
        <v>28654</v>
      </c>
      <c r="H11" s="7">
        <v>288339346</v>
      </c>
      <c r="I11" s="7">
        <v>29116</v>
      </c>
      <c r="J11" s="7">
        <v>103726043</v>
      </c>
      <c r="K11" s="6">
        <v>0</v>
      </c>
      <c r="L11" s="6">
        <v>0</v>
      </c>
      <c r="M11" s="12" t="s">
        <v>5</v>
      </c>
    </row>
    <row r="12" spans="1:13" s="24" customFormat="1" ht="30" customHeight="1">
      <c r="A12" s="44"/>
      <c r="B12" s="46" t="s">
        <v>28</v>
      </c>
      <c r="C12" s="7">
        <f t="shared" si="0"/>
        <v>70426</v>
      </c>
      <c r="D12" s="7">
        <f t="shared" si="1"/>
        <v>333803332</v>
      </c>
      <c r="E12" s="7">
        <v>23254</v>
      </c>
      <c r="F12" s="7">
        <v>182356816</v>
      </c>
      <c r="G12" s="7">
        <v>26963</v>
      </c>
      <c r="H12" s="7">
        <v>140810715</v>
      </c>
      <c r="I12" s="7">
        <v>20209</v>
      </c>
      <c r="J12" s="7">
        <v>10635801</v>
      </c>
      <c r="K12" s="6">
        <v>0</v>
      </c>
      <c r="L12" s="6">
        <v>0</v>
      </c>
      <c r="M12" s="12" t="s">
        <v>16</v>
      </c>
    </row>
    <row r="13" spans="1:13" s="24" customFormat="1" ht="30" customHeight="1">
      <c r="A13" s="47"/>
      <c r="B13" s="45" t="s">
        <v>29</v>
      </c>
      <c r="C13" s="7">
        <f t="shared" si="0"/>
        <v>79150</v>
      </c>
      <c r="D13" s="7">
        <f t="shared" si="1"/>
        <v>4996832697</v>
      </c>
      <c r="E13" s="7">
        <v>22750</v>
      </c>
      <c r="F13" s="7">
        <v>700230041</v>
      </c>
      <c r="G13" s="7">
        <v>26535</v>
      </c>
      <c r="H13" s="7">
        <v>1306615956</v>
      </c>
      <c r="I13" s="7">
        <v>29865</v>
      </c>
      <c r="J13" s="7">
        <v>2989986700</v>
      </c>
      <c r="K13" s="6">
        <v>0</v>
      </c>
      <c r="L13" s="6">
        <v>0</v>
      </c>
      <c r="M13" s="12" t="s">
        <v>12</v>
      </c>
    </row>
    <row r="14" spans="1:13" s="24" customFormat="1" ht="30" customHeight="1">
      <c r="A14" s="42"/>
      <c r="B14" s="45" t="s">
        <v>30</v>
      </c>
      <c r="C14" s="7">
        <f t="shared" si="0"/>
        <v>11149</v>
      </c>
      <c r="D14" s="7">
        <f t="shared" si="1"/>
        <v>343382995</v>
      </c>
      <c r="E14" s="7">
        <v>5914</v>
      </c>
      <c r="F14" s="7">
        <v>236374206</v>
      </c>
      <c r="G14" s="7">
        <v>4818</v>
      </c>
      <c r="H14" s="7">
        <v>103611997</v>
      </c>
      <c r="I14" s="7">
        <v>417</v>
      </c>
      <c r="J14" s="7">
        <v>3396792</v>
      </c>
      <c r="K14" s="6">
        <v>0</v>
      </c>
      <c r="L14" s="6">
        <v>0</v>
      </c>
      <c r="M14" s="12" t="s">
        <v>6</v>
      </c>
    </row>
    <row r="15" spans="1:13" s="24" customFormat="1" ht="30" customHeight="1">
      <c r="A15" s="44"/>
      <c r="B15" s="45" t="s">
        <v>31</v>
      </c>
      <c r="C15" s="7">
        <f t="shared" si="0"/>
        <v>7415</v>
      </c>
      <c r="D15" s="7">
        <f t="shared" si="1"/>
        <v>33823960</v>
      </c>
      <c r="E15" s="7">
        <v>3623</v>
      </c>
      <c r="F15" s="7">
        <v>14186872</v>
      </c>
      <c r="G15" s="7">
        <v>3526</v>
      </c>
      <c r="H15" s="7">
        <v>18190488</v>
      </c>
      <c r="I15" s="7">
        <v>266</v>
      </c>
      <c r="J15" s="7">
        <v>1446600</v>
      </c>
      <c r="K15" s="6">
        <v>0</v>
      </c>
      <c r="L15" s="6">
        <v>0</v>
      </c>
      <c r="M15" s="12" t="s">
        <v>7</v>
      </c>
    </row>
    <row r="16" spans="1:13" s="24" customFormat="1" ht="30" customHeight="1">
      <c r="A16" s="44"/>
      <c r="B16" s="45" t="s">
        <v>32</v>
      </c>
      <c r="C16" s="7">
        <f t="shared" si="0"/>
        <v>6198</v>
      </c>
      <c r="D16" s="7">
        <f t="shared" si="1"/>
        <v>232192003</v>
      </c>
      <c r="E16" s="7">
        <v>2605</v>
      </c>
      <c r="F16" s="7">
        <v>75943138</v>
      </c>
      <c r="G16" s="7">
        <v>2447</v>
      </c>
      <c r="H16" s="7">
        <v>86721198</v>
      </c>
      <c r="I16" s="7">
        <v>1146</v>
      </c>
      <c r="J16" s="7">
        <v>69527667</v>
      </c>
      <c r="K16" s="6">
        <v>0</v>
      </c>
      <c r="L16" s="6">
        <v>0</v>
      </c>
      <c r="M16" s="12" t="s">
        <v>8</v>
      </c>
    </row>
    <row r="17" spans="1:13" s="24" customFormat="1" ht="30" customHeight="1">
      <c r="A17" s="44"/>
      <c r="B17" s="45" t="s">
        <v>33</v>
      </c>
      <c r="C17" s="7">
        <f t="shared" si="0"/>
        <v>29811</v>
      </c>
      <c r="D17" s="7">
        <f t="shared" si="1"/>
        <v>352930764</v>
      </c>
      <c r="E17" s="7">
        <v>11092</v>
      </c>
      <c r="F17" s="7">
        <v>215017848</v>
      </c>
      <c r="G17" s="7">
        <v>12277</v>
      </c>
      <c r="H17" s="7">
        <v>113042617</v>
      </c>
      <c r="I17" s="7">
        <v>6442</v>
      </c>
      <c r="J17" s="7">
        <v>24870299</v>
      </c>
      <c r="K17" s="6">
        <v>0</v>
      </c>
      <c r="L17" s="6">
        <v>0</v>
      </c>
      <c r="M17" s="12" t="s">
        <v>17</v>
      </c>
    </row>
    <row r="18" spans="1:13" s="24" customFormat="1" ht="30" customHeight="1">
      <c r="A18" s="44"/>
      <c r="B18" s="45" t="s">
        <v>34</v>
      </c>
      <c r="C18" s="7">
        <f t="shared" si="0"/>
        <v>10395</v>
      </c>
      <c r="D18" s="7">
        <f t="shared" si="1"/>
        <v>126113254</v>
      </c>
      <c r="E18" s="7">
        <v>5314</v>
      </c>
      <c r="F18" s="7">
        <v>75291018</v>
      </c>
      <c r="G18" s="7">
        <v>4719</v>
      </c>
      <c r="H18" s="7">
        <v>48595989</v>
      </c>
      <c r="I18" s="23">
        <v>362</v>
      </c>
      <c r="J18" s="23">
        <v>2226247</v>
      </c>
      <c r="K18" s="6">
        <v>0</v>
      </c>
      <c r="L18" s="6">
        <v>0</v>
      </c>
      <c r="M18" s="12" t="s">
        <v>9</v>
      </c>
    </row>
    <row r="19" spans="1:13" s="24" customFormat="1" ht="30" customHeight="1">
      <c r="A19" s="44"/>
      <c r="B19" s="45" t="s">
        <v>35</v>
      </c>
      <c r="C19" s="7">
        <f t="shared" si="0"/>
        <v>81796</v>
      </c>
      <c r="D19" s="7">
        <f t="shared" si="1"/>
        <v>477100062</v>
      </c>
      <c r="E19" s="7">
        <v>25542</v>
      </c>
      <c r="F19" s="7">
        <v>285343603</v>
      </c>
      <c r="G19" s="7">
        <v>30704</v>
      </c>
      <c r="H19" s="7">
        <v>166528850</v>
      </c>
      <c r="I19" s="7">
        <v>25550</v>
      </c>
      <c r="J19" s="7">
        <v>25227609</v>
      </c>
      <c r="K19" s="6">
        <v>0</v>
      </c>
      <c r="L19" s="6">
        <v>0</v>
      </c>
      <c r="M19" s="12" t="s">
        <v>10</v>
      </c>
    </row>
    <row r="20" spans="1:13" s="24" customFormat="1" ht="30" customHeight="1">
      <c r="A20" s="42"/>
      <c r="B20" s="45" t="s">
        <v>36</v>
      </c>
      <c r="C20" s="7">
        <f t="shared" si="0"/>
        <v>87031</v>
      </c>
      <c r="D20" s="7">
        <f t="shared" si="1"/>
        <v>2278467642</v>
      </c>
      <c r="E20" s="7">
        <v>25894</v>
      </c>
      <c r="F20" s="7">
        <v>1223537610</v>
      </c>
      <c r="G20" s="7">
        <v>31353</v>
      </c>
      <c r="H20" s="7">
        <v>778386723</v>
      </c>
      <c r="I20" s="7">
        <v>29784</v>
      </c>
      <c r="J20" s="7">
        <v>276543309</v>
      </c>
      <c r="K20" s="6">
        <v>0</v>
      </c>
      <c r="L20" s="6">
        <v>0</v>
      </c>
      <c r="M20" s="12" t="s">
        <v>11</v>
      </c>
    </row>
    <row r="21" spans="1:13" s="24" customFormat="1" ht="30" customHeight="1">
      <c r="A21" s="44"/>
      <c r="B21" s="45" t="s">
        <v>37</v>
      </c>
      <c r="C21" s="7">
        <f t="shared" si="0"/>
        <v>87009</v>
      </c>
      <c r="D21" s="7">
        <f t="shared" si="1"/>
        <v>135104658</v>
      </c>
      <c r="E21" s="7">
        <v>25739</v>
      </c>
      <c r="F21" s="7">
        <v>47047331</v>
      </c>
      <c r="G21" s="7">
        <v>31358</v>
      </c>
      <c r="H21" s="7">
        <v>41801136</v>
      </c>
      <c r="I21" s="7">
        <v>29912</v>
      </c>
      <c r="J21" s="7">
        <v>46256191</v>
      </c>
      <c r="K21" s="6">
        <v>0</v>
      </c>
      <c r="L21" s="6">
        <v>0</v>
      </c>
      <c r="M21" s="12" t="s">
        <v>14</v>
      </c>
    </row>
    <row r="22" spans="1:13" s="24" customFormat="1" ht="30" customHeight="1">
      <c r="A22" s="44"/>
      <c r="B22" s="45" t="s">
        <v>38</v>
      </c>
      <c r="C22" s="7">
        <f t="shared" si="0"/>
        <v>642</v>
      </c>
      <c r="D22" s="7">
        <f t="shared" si="1"/>
        <v>1340479</v>
      </c>
      <c r="E22" s="7">
        <v>282</v>
      </c>
      <c r="F22" s="7">
        <v>700114</v>
      </c>
      <c r="G22" s="7">
        <v>351</v>
      </c>
      <c r="H22" s="7">
        <v>632460</v>
      </c>
      <c r="I22" s="7">
        <v>9</v>
      </c>
      <c r="J22" s="7">
        <v>7905</v>
      </c>
      <c r="K22" s="6">
        <v>0</v>
      </c>
      <c r="L22" s="6">
        <v>0</v>
      </c>
      <c r="M22" s="12" t="s">
        <v>15</v>
      </c>
    </row>
    <row r="23" spans="1:13" s="24" customFormat="1" ht="30" customHeight="1" thickBot="1">
      <c r="A23" s="48"/>
      <c r="B23" s="49" t="s">
        <v>39</v>
      </c>
      <c r="C23" s="8">
        <f t="shared" si="0"/>
        <v>63367</v>
      </c>
      <c r="D23" s="9">
        <f t="shared" si="1"/>
        <v>77887767</v>
      </c>
      <c r="E23" s="9">
        <v>23486</v>
      </c>
      <c r="F23" s="9">
        <v>40272420</v>
      </c>
      <c r="G23" s="9">
        <v>26041</v>
      </c>
      <c r="H23" s="9">
        <v>29286692</v>
      </c>
      <c r="I23" s="9">
        <v>13840</v>
      </c>
      <c r="J23" s="9">
        <v>8328655</v>
      </c>
      <c r="K23" s="10">
        <v>0</v>
      </c>
      <c r="L23" s="10">
        <v>0</v>
      </c>
      <c r="M23" s="13" t="s">
        <v>13</v>
      </c>
    </row>
    <row r="24" spans="1:15" ht="15" customHeight="1">
      <c r="A24" s="16" t="s">
        <v>52</v>
      </c>
      <c r="B24" s="50"/>
      <c r="C24" s="51"/>
      <c r="D24" s="51"/>
      <c r="E24" s="51"/>
      <c r="I24" s="15" t="s">
        <v>20</v>
      </c>
      <c r="M24" s="52"/>
      <c r="O24" s="1"/>
    </row>
    <row r="25" spans="1:15" ht="15" customHeight="1">
      <c r="A25" s="16" t="s">
        <v>53</v>
      </c>
      <c r="B25" s="50"/>
      <c r="C25" s="51"/>
      <c r="D25" s="51"/>
      <c r="E25" s="51"/>
      <c r="I25" s="14" t="s">
        <v>21</v>
      </c>
      <c r="M25" s="52"/>
      <c r="O25" s="1"/>
    </row>
    <row r="26" spans="1:13" s="55" customFormat="1" ht="17.25" customHeight="1">
      <c r="A26" s="53"/>
      <c r="B26" s="54"/>
      <c r="C26" s="17"/>
      <c r="D26" s="18"/>
      <c r="E26" s="17"/>
      <c r="F26" s="19"/>
      <c r="G26" s="17"/>
      <c r="H26" s="19"/>
      <c r="I26" s="20" t="s">
        <v>22</v>
      </c>
      <c r="J26" s="19"/>
      <c r="K26" s="21"/>
      <c r="L26" s="19"/>
      <c r="M26" s="22"/>
    </row>
  </sheetData>
  <sheetProtection/>
  <mergeCells count="9">
    <mergeCell ref="K5:L5"/>
    <mergeCell ref="M5:M6"/>
    <mergeCell ref="A5:B6"/>
    <mergeCell ref="I1:M1"/>
    <mergeCell ref="I2:M2"/>
    <mergeCell ref="A1:H1"/>
    <mergeCell ref="A2:H2"/>
    <mergeCell ref="A3:H3"/>
    <mergeCell ref="I3:M3"/>
  </mergeCells>
  <printOptions horizontalCentered="1"/>
  <pageMargins left="0.7874015748031497" right="0.7874015748031497" top="1.1811023622047245" bottom="0.7086614173228347" header="0.3937007874015748" footer="0.3937007874015748"/>
  <pageSetup firstPageNumber="650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A150118</dc:creator>
  <cp:keywords/>
  <dc:description/>
  <cp:lastModifiedBy>CWC</cp:lastModifiedBy>
  <cp:lastPrinted>2012-10-24T06:47:00Z</cp:lastPrinted>
  <dcterms:created xsi:type="dcterms:W3CDTF">2000-03-29T06:06:58Z</dcterms:created>
  <dcterms:modified xsi:type="dcterms:W3CDTF">2012-11-01T02:46:25Z</dcterms:modified>
  <cp:category/>
  <cp:version/>
  <cp:contentType/>
  <cp:contentStatus/>
</cp:coreProperties>
</file>