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135" tabRatio="601" activeTab="0"/>
  </bookViews>
  <sheets>
    <sheet name="表131" sheetId="1" r:id="rId1"/>
  </sheets>
  <definedNames/>
  <calcPr fullCalcOnLoad="1"/>
</workbook>
</file>

<file path=xl/sharedStrings.xml><?xml version="1.0" encoding="utf-8"?>
<sst xmlns="http://schemas.openxmlformats.org/spreadsheetml/2006/main" count="142" uniqueCount="136">
  <si>
    <t>Grand Total</t>
  </si>
  <si>
    <t>Hospitals</t>
  </si>
  <si>
    <t>Public Hospitals</t>
  </si>
  <si>
    <t>County &amp; City Hospitals</t>
  </si>
  <si>
    <t>Hospitals Affiliated with Public Medical Schools</t>
  </si>
  <si>
    <t xml:space="preserve">Civilian Clinics of Military Hospitals </t>
  </si>
  <si>
    <t>Veterans Hospitals (VACRS)</t>
  </si>
  <si>
    <t>Hospitals Affiliated with Enterprises</t>
  </si>
  <si>
    <t>Public Hospitals of Chinese Medicine</t>
  </si>
  <si>
    <t>Non-Profit Proprietary Hospitals</t>
  </si>
  <si>
    <t xml:space="preserve">Hospitals Affiliated with Medical Schools </t>
  </si>
  <si>
    <t xml:space="preserve">Hospitals Affiliated with Other Non-Profit Proprietary Organizations </t>
  </si>
  <si>
    <t>Private Dental Hospitals</t>
  </si>
  <si>
    <t>Private Chinese Medical Hospitals</t>
  </si>
  <si>
    <t>Clinics</t>
  </si>
  <si>
    <t xml:space="preserve">Public Clinics </t>
  </si>
  <si>
    <t xml:space="preserve">County &amp; City Clinics </t>
  </si>
  <si>
    <t>Health Stations</t>
  </si>
  <si>
    <t xml:space="preserve">Clinics Affiliated with Public Schools </t>
  </si>
  <si>
    <t xml:space="preserve">Civilian Clinics of Military Clinics </t>
  </si>
  <si>
    <t>Veterans Clinics (VACRS)</t>
  </si>
  <si>
    <t>Clinics Affiliated with Enterprises</t>
  </si>
  <si>
    <t>Public Clinics Practicing Chinese Medicine</t>
  </si>
  <si>
    <t xml:space="preserve">Clinics Affiliated with Non-Profit Proprietary Organizations </t>
  </si>
  <si>
    <t xml:space="preserve">Clinics Affiliated with Religious Non-Profit Proprietary Organizations </t>
  </si>
  <si>
    <t>Clinics Affiliated with Private Schools</t>
  </si>
  <si>
    <t>Private Dental Clinics</t>
  </si>
  <si>
    <t>Private Clinics Practicing Chinese Medicine</t>
  </si>
  <si>
    <t>Other</t>
  </si>
  <si>
    <t>Other Non-Profit Proprietary Hosp. &amp; Clinics</t>
  </si>
  <si>
    <t>Pharmacies</t>
  </si>
  <si>
    <t>Nursing Institutions</t>
  </si>
  <si>
    <t xml:space="preserve">Public Nursing Institutions </t>
  </si>
  <si>
    <t>Personal Nursing Institutions</t>
  </si>
  <si>
    <t>Other Nursing Institutions</t>
  </si>
  <si>
    <t>Other Med. Care Institutions</t>
  </si>
  <si>
    <t>Public Psychiatric Rehabilitation Institutions</t>
  </si>
  <si>
    <t>Non-Profit Proprietary Psychiatric Rehabilitation Institutions</t>
  </si>
  <si>
    <t>Private Psychiatric Rehabilitation Institutions</t>
  </si>
  <si>
    <t xml:space="preserve">Hospitals Affiliated with Non-Profit Proprietary Religious Organizations </t>
  </si>
  <si>
    <t>Nursing Institutions Affiliated with Non-Profit Proprietary Organizations</t>
  </si>
  <si>
    <t>Nursing Institutions Affiliated with Other Non-profit Proprietary Organizations</t>
  </si>
  <si>
    <t>Nursing Institutions Affiliated with Public Med. Care Institutions</t>
  </si>
  <si>
    <t>Nursing Institutions Affiliated with Private Med. Care Institutions</t>
  </si>
  <si>
    <t>Nursing Institutions Affiliated with Non-Profit Proprietary Med. Care Institutions</t>
  </si>
  <si>
    <t>Psychiatric Rehabilitation Institutions Affiliated with Public Medical Care Institutions</t>
  </si>
  <si>
    <t>Psychiatric Rehabilitation Institutions Affiliated with Private Medcial Care Institutions</t>
  </si>
  <si>
    <t>Psychiatric Rehabilitation Institutions Affiliated with Non-Profit Proprietary Medical Care Institutions</t>
  </si>
  <si>
    <t>Clinics Subordinate to DOH and Municipal Clinics</t>
  </si>
  <si>
    <t xml:space="preserve">                             </t>
  </si>
  <si>
    <t xml:space="preserve">  </t>
  </si>
  <si>
    <t>Ownership</t>
  </si>
  <si>
    <t>Hospitals Subordinate to DOH and Municipal Hospitals</t>
  </si>
  <si>
    <t xml:space="preserve">                              </t>
  </si>
  <si>
    <t>Juridical Association Hospitals</t>
  </si>
  <si>
    <t>Medical Care Corporations Clinics</t>
  </si>
  <si>
    <t>Nursing Institutions Affiliated with Corporate Med. Care Institutions</t>
  </si>
  <si>
    <t xml:space="preserve"> Notes: 1. Patient's copayment does not involve registriation fee.  </t>
  </si>
  <si>
    <t>-</t>
  </si>
  <si>
    <t xml:space="preserve">Non-Public Hospitals </t>
  </si>
  <si>
    <t xml:space="preserve">Non-Public Clinics </t>
  </si>
  <si>
    <t xml:space="preserve">Private Clinics </t>
  </si>
  <si>
    <t>Private Hospitals</t>
  </si>
  <si>
    <r>
      <rPr>
        <sz val="10"/>
        <rFont val="華康楷書體 Std W5"/>
        <family val="1"/>
      </rPr>
      <t>單位：件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新台幣元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日</t>
    </r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</si>
  <si>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Case, NT$, Day</t>
    </r>
  </si>
  <si>
    <r>
      <rPr>
        <sz val="11"/>
        <rFont val="華康楷書體 Std W5"/>
        <family val="1"/>
      </rPr>
      <t>權屬別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</si>
  <si>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 xml:space="preserve"> Cases</t>
    </r>
  </si>
  <si>
    <r>
      <rPr>
        <sz val="11"/>
        <rFont val="華康楷書體 Std W5"/>
        <family val="1"/>
      </rPr>
      <t>日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 xml:space="preserve"> Inpatient-Days</t>
    </r>
  </si>
  <si>
    <r>
      <rPr>
        <sz val="11"/>
        <rFont val="華康楷書體 Std W5"/>
        <family val="1"/>
      </rPr>
      <t>金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額
</t>
    </r>
    <r>
      <rPr>
        <sz val="11"/>
        <rFont val="Times New Roman"/>
        <family val="1"/>
      </rPr>
      <t>Copayment Expenditures</t>
    </r>
  </si>
  <si>
    <r>
      <rPr>
        <sz val="11"/>
        <rFont val="華康楷書體 Std W5"/>
        <family val="1"/>
      </rPr>
      <t xml:space="preserve">平均每件費用
</t>
    </r>
    <r>
      <rPr>
        <sz val="11"/>
        <rFont val="Times New Roman"/>
        <family val="1"/>
      </rPr>
      <t xml:space="preserve">Average Copayment Per Case </t>
    </r>
  </si>
  <si>
    <r>
      <rPr>
        <sz val="11"/>
        <rFont val="華康楷書體 Std W5"/>
        <family val="1"/>
      </rPr>
      <t xml:space="preserve">平均每件住院日數
</t>
    </r>
    <r>
      <rPr>
        <sz val="11"/>
        <rFont val="Times New Roman"/>
        <family val="1"/>
      </rPr>
      <t xml:space="preserve">Average Length of Stay </t>
    </r>
  </si>
  <si>
    <r>
      <rPr>
        <sz val="11"/>
        <rFont val="華康楷書體 Std W5"/>
        <family val="1"/>
      </rPr>
      <t xml:space="preserve">平均每日費用
</t>
    </r>
    <r>
      <rPr>
        <sz val="11"/>
        <rFont val="Times New Roman"/>
        <family val="1"/>
      </rPr>
      <t>Average Copayment Per Day</t>
    </r>
  </si>
  <si>
    <r>
      <rPr>
        <b/>
        <sz val="10"/>
        <rFont val="華康楷書體 Std W5"/>
        <family val="1"/>
      </rPr>
      <t>總</t>
    </r>
    <r>
      <rPr>
        <b/>
        <sz val="10"/>
        <rFont val="Times New Roman"/>
        <family val="1"/>
      </rPr>
      <t xml:space="preserve">    </t>
    </r>
    <r>
      <rPr>
        <b/>
        <sz val="10"/>
        <rFont val="華康楷書體 Std W5"/>
        <family val="1"/>
      </rPr>
      <t>計</t>
    </r>
  </si>
  <si>
    <r>
      <rPr>
        <b/>
        <sz val="10"/>
        <rFont val="華康楷書體 Std W5"/>
        <family val="1"/>
      </rPr>
      <t>醫院</t>
    </r>
  </si>
  <si>
    <r>
      <t xml:space="preserve">  </t>
    </r>
    <r>
      <rPr>
        <b/>
        <sz val="10"/>
        <rFont val="華康楷書體 Std W5"/>
        <family val="1"/>
      </rPr>
      <t>公立醫院</t>
    </r>
  </si>
  <si>
    <r>
      <t xml:space="preserve">  </t>
    </r>
    <r>
      <rPr>
        <sz val="10"/>
        <rFont val="華康楷書體 Std W5"/>
        <family val="1"/>
      </rPr>
      <t xml:space="preserve">行政院衛生署所屬醫院
</t>
    </r>
    <r>
      <rPr>
        <sz val="10"/>
        <rFont val="Times New Roman"/>
        <family val="1"/>
      </rPr>
      <t xml:space="preserve">  </t>
    </r>
    <r>
      <rPr>
        <sz val="10"/>
        <rFont val="華康楷書體 Std W5"/>
        <family val="1"/>
      </rPr>
      <t>及市立醫院</t>
    </r>
  </si>
  <si>
    <r>
      <t xml:space="preserve">  </t>
    </r>
    <r>
      <rPr>
        <sz val="10"/>
        <rFont val="華康楷書體 Std W5"/>
        <family val="1"/>
      </rPr>
      <t>縣市立醫院</t>
    </r>
  </si>
  <si>
    <r>
      <t xml:space="preserve">  </t>
    </r>
    <r>
      <rPr>
        <sz val="10"/>
        <rFont val="華康楷書體 Std W5"/>
        <family val="1"/>
      </rPr>
      <t>公立醫學院校附設醫院</t>
    </r>
  </si>
  <si>
    <r>
      <t xml:space="preserve">  </t>
    </r>
    <r>
      <rPr>
        <sz val="10"/>
        <rFont val="華康楷書體 Std W5"/>
        <family val="1"/>
      </rPr>
      <t>軍方醫院（民眾診療）</t>
    </r>
  </si>
  <si>
    <r>
      <t xml:space="preserve">  </t>
    </r>
    <r>
      <rPr>
        <sz val="10"/>
        <rFont val="華康楷書體 Std W5"/>
        <family val="1"/>
      </rPr>
      <t>榮民醫院</t>
    </r>
  </si>
  <si>
    <r>
      <t xml:space="preserve">  </t>
    </r>
    <r>
      <rPr>
        <sz val="10"/>
        <rFont val="華康楷書體 Std W5"/>
        <family val="1"/>
      </rPr>
      <t>機關（構）附設醫院</t>
    </r>
  </si>
  <si>
    <r>
      <t xml:space="preserve">  </t>
    </r>
    <r>
      <rPr>
        <sz val="10"/>
        <rFont val="華康楷書體 Std W5"/>
        <family val="1"/>
      </rPr>
      <t>公立中醫醫院</t>
    </r>
  </si>
  <si>
    <r>
      <t xml:space="preserve">  </t>
    </r>
    <r>
      <rPr>
        <b/>
        <sz val="10"/>
        <rFont val="華康楷書體 Std W5"/>
        <family val="1"/>
      </rPr>
      <t>非公立醫院</t>
    </r>
  </si>
  <si>
    <r>
      <t xml:space="preserve">  </t>
    </r>
    <r>
      <rPr>
        <sz val="10"/>
        <rFont val="華康楷書體 Std W5"/>
        <family val="1"/>
      </rPr>
      <t>宗教財團法人附設醫院</t>
    </r>
  </si>
  <si>
    <r>
      <t xml:space="preserve">  </t>
    </r>
    <r>
      <rPr>
        <sz val="10"/>
        <rFont val="華康楷書體 Std W5"/>
        <family val="1"/>
      </rPr>
      <t>醫學院校附設醫院</t>
    </r>
  </si>
  <si>
    <r>
      <t xml:space="preserve">  </t>
    </r>
    <r>
      <rPr>
        <sz val="10"/>
        <rFont val="華康楷書體 Std W5"/>
        <family val="1"/>
      </rPr>
      <t>其他法人附設醫院</t>
    </r>
  </si>
  <si>
    <r>
      <t xml:space="preserve">  </t>
    </r>
    <r>
      <rPr>
        <sz val="10"/>
        <rFont val="華康楷書體 Std W5"/>
        <family val="1"/>
      </rPr>
      <t>私立醫院</t>
    </r>
  </si>
  <si>
    <r>
      <t xml:space="preserve">  </t>
    </r>
    <r>
      <rPr>
        <sz val="10"/>
        <rFont val="華康楷書體 Std W5"/>
        <family val="1"/>
      </rPr>
      <t>私立牙醫醫院</t>
    </r>
  </si>
  <si>
    <r>
      <t xml:space="preserve">  </t>
    </r>
    <r>
      <rPr>
        <sz val="10"/>
        <rFont val="華康楷書體 Std W5"/>
        <family val="1"/>
      </rPr>
      <t>私立中醫醫院</t>
    </r>
  </si>
  <si>
    <r>
      <rPr>
        <b/>
        <sz val="10"/>
        <rFont val="華康楷書體 Std W5"/>
        <family val="1"/>
      </rPr>
      <t>診所</t>
    </r>
  </si>
  <si>
    <r>
      <t xml:space="preserve">  </t>
    </r>
    <r>
      <rPr>
        <b/>
        <sz val="10"/>
        <rFont val="華康楷書體 Std W5"/>
        <family val="1"/>
      </rPr>
      <t>公立診所</t>
    </r>
  </si>
  <si>
    <r>
      <t xml:space="preserve">  </t>
    </r>
    <r>
      <rPr>
        <sz val="10"/>
        <rFont val="華康楷書體 Std W5"/>
        <family val="1"/>
      </rPr>
      <t xml:space="preserve">行政院衛生署所屬診所
</t>
    </r>
    <r>
      <rPr>
        <sz val="10"/>
        <rFont val="Times New Roman"/>
        <family val="1"/>
      </rPr>
      <t xml:space="preserve">  </t>
    </r>
    <r>
      <rPr>
        <sz val="10"/>
        <rFont val="華康楷書體 Std W5"/>
        <family val="1"/>
      </rPr>
      <t>及市立診所</t>
    </r>
  </si>
  <si>
    <r>
      <t xml:space="preserve">  </t>
    </r>
    <r>
      <rPr>
        <sz val="10"/>
        <rFont val="華康楷書體 Std W5"/>
        <family val="1"/>
      </rPr>
      <t>縣市立診所</t>
    </r>
  </si>
  <si>
    <r>
      <t xml:space="preserve">  </t>
    </r>
    <r>
      <rPr>
        <sz val="10"/>
        <rFont val="華康楷書體 Std W5"/>
        <family val="1"/>
      </rPr>
      <t>衛生所</t>
    </r>
  </si>
  <si>
    <r>
      <t xml:space="preserve">  </t>
    </r>
    <r>
      <rPr>
        <sz val="10"/>
        <rFont val="華康楷書體 Std W5"/>
        <family val="1"/>
      </rPr>
      <t>公立學校附設醫務室</t>
    </r>
  </si>
  <si>
    <r>
      <rPr>
        <sz val="10"/>
        <rFont val="華康楷書體 Std W5"/>
        <family val="1"/>
      </rPr>
      <t>　軍方診所
（民眾診療附設門診部）</t>
    </r>
  </si>
  <si>
    <r>
      <t xml:space="preserve">  </t>
    </r>
    <r>
      <rPr>
        <sz val="10"/>
        <rFont val="華康楷書體 Std W5"/>
        <family val="1"/>
      </rPr>
      <t>榮民診所（榮家醫務室）</t>
    </r>
  </si>
  <si>
    <r>
      <t xml:space="preserve">  </t>
    </r>
    <r>
      <rPr>
        <sz val="10"/>
        <rFont val="華康楷書體 Std W5"/>
        <family val="1"/>
      </rPr>
      <t>機關（構）附設診所</t>
    </r>
  </si>
  <si>
    <r>
      <t xml:space="preserve">  </t>
    </r>
    <r>
      <rPr>
        <sz val="10"/>
        <rFont val="華康楷書體 Std W5"/>
        <family val="1"/>
      </rPr>
      <t>公立中醫診所</t>
    </r>
  </si>
  <si>
    <r>
      <t xml:space="preserve">  </t>
    </r>
    <r>
      <rPr>
        <b/>
        <sz val="10"/>
        <rFont val="華康楷書體 Std W5"/>
        <family val="1"/>
      </rPr>
      <t>非公立診所</t>
    </r>
  </si>
  <si>
    <r>
      <rPr>
        <sz val="10"/>
        <rFont val="華康楷書體 Std W5"/>
        <family val="1"/>
      </rPr>
      <t>財團法人附設醫務室</t>
    </r>
  </si>
  <si>
    <r>
      <rPr>
        <sz val="10"/>
        <rFont val="華康楷書體 Std W5"/>
        <family val="1"/>
      </rPr>
      <t>宗教財團法人附設診所、醫務室</t>
    </r>
  </si>
  <si>
    <r>
      <rPr>
        <sz val="10"/>
        <rFont val="華康楷書體 Std W5"/>
        <family val="1"/>
      </rPr>
      <t>私立學校附設醫務室</t>
    </r>
  </si>
  <si>
    <r>
      <rPr>
        <sz val="10"/>
        <rFont val="華康楷書體 Std W5"/>
        <family val="1"/>
      </rPr>
      <t>事業單位附設醫務室</t>
    </r>
  </si>
  <si>
    <r>
      <rPr>
        <sz val="10"/>
        <rFont val="華康楷書體 Std W5"/>
        <family val="1"/>
      </rPr>
      <t>私立診所</t>
    </r>
  </si>
  <si>
    <r>
      <rPr>
        <sz val="10"/>
        <rFont val="華康楷書體 Std W5"/>
        <family val="1"/>
      </rPr>
      <t>私立牙醫診所</t>
    </r>
  </si>
  <si>
    <r>
      <rPr>
        <sz val="10"/>
        <rFont val="華康楷書體 Std W5"/>
        <family val="1"/>
      </rPr>
      <t>私立中醫診所</t>
    </r>
  </si>
  <si>
    <r>
      <rPr>
        <sz val="10"/>
        <rFont val="華康楷書體 Std W5"/>
        <family val="1"/>
      </rPr>
      <t>社團法人診所</t>
    </r>
  </si>
  <si>
    <r>
      <rPr>
        <b/>
        <sz val="10"/>
        <rFont val="華康楷書體 Std W5"/>
        <family val="1"/>
      </rPr>
      <t>其他醫療機構</t>
    </r>
  </si>
  <si>
    <r>
      <rPr>
        <sz val="10"/>
        <rFont val="華康楷書體 Std W5"/>
        <family val="1"/>
      </rPr>
      <t>財團法人其他醫療機構</t>
    </r>
  </si>
  <si>
    <r>
      <rPr>
        <b/>
        <sz val="10"/>
        <rFont val="華康楷書體 Std W5"/>
        <family val="1"/>
      </rPr>
      <t>藥局</t>
    </r>
  </si>
  <si>
    <r>
      <rPr>
        <b/>
        <sz val="10"/>
        <rFont val="華康楷書體 Std W5"/>
        <family val="1"/>
      </rPr>
      <t>護產機構</t>
    </r>
  </si>
  <si>
    <r>
      <rPr>
        <sz val="10"/>
        <rFont val="華康楷書體 Std W5"/>
        <family val="1"/>
      </rPr>
      <t>公立護產機構</t>
    </r>
  </si>
  <si>
    <r>
      <rPr>
        <sz val="10"/>
        <rFont val="華康楷書體 Std W5"/>
        <family val="1"/>
      </rPr>
      <t>財團法人護產機構</t>
    </r>
  </si>
  <si>
    <r>
      <rPr>
        <sz val="10"/>
        <rFont val="華康楷書體 Std W5"/>
        <family val="1"/>
      </rPr>
      <t>其他法人附設護產機構</t>
    </r>
  </si>
  <si>
    <r>
      <rPr>
        <sz val="10"/>
        <rFont val="華康楷書體 Std W5"/>
        <family val="1"/>
      </rPr>
      <t>個人開設護產機構</t>
    </r>
  </si>
  <si>
    <r>
      <rPr>
        <sz val="10"/>
        <rFont val="華康楷書體 Std W5"/>
        <family val="1"/>
      </rPr>
      <t>公立醫療機構附設護產機構</t>
    </r>
  </si>
  <si>
    <r>
      <rPr>
        <sz val="10"/>
        <rFont val="華康楷書體 Std W5"/>
        <family val="1"/>
      </rPr>
      <t>私立醫療機構附設護產機構</t>
    </r>
  </si>
  <si>
    <r>
      <rPr>
        <sz val="10"/>
        <rFont val="華康楷書體 Std W5"/>
        <family val="1"/>
      </rPr>
      <t>財團法人醫療機構附設護產機構</t>
    </r>
  </si>
  <si>
    <r>
      <rPr>
        <sz val="10"/>
        <rFont val="華康楷書體 Std W5"/>
        <family val="1"/>
      </rPr>
      <t>社團法人醫療機構附設護產機構</t>
    </r>
  </si>
  <si>
    <r>
      <rPr>
        <sz val="10"/>
        <rFont val="華康楷書體 Std W5"/>
        <family val="1"/>
      </rPr>
      <t>其他</t>
    </r>
  </si>
  <si>
    <r>
      <rPr>
        <b/>
        <sz val="10"/>
        <rFont val="華康楷書體 Std W5"/>
        <family val="1"/>
      </rPr>
      <t>精神復健機構</t>
    </r>
  </si>
  <si>
    <r>
      <rPr>
        <sz val="10"/>
        <rFont val="華康楷書體 Std W5"/>
        <family val="1"/>
      </rPr>
      <t>公立精神復健機構</t>
    </r>
  </si>
  <si>
    <r>
      <rPr>
        <sz val="10"/>
        <rFont val="華康楷書體 Std W5"/>
        <family val="1"/>
      </rPr>
      <t>財團法人精神復健機構</t>
    </r>
  </si>
  <si>
    <r>
      <rPr>
        <sz val="10"/>
        <rFont val="華康楷書體 Std W5"/>
        <family val="1"/>
      </rPr>
      <t>私立精神復健機構</t>
    </r>
  </si>
  <si>
    <r>
      <rPr>
        <sz val="10"/>
        <rFont val="華康楷書體 Std W5"/>
        <family val="1"/>
      </rPr>
      <t>公立醫療機構附設精神復健機構</t>
    </r>
  </si>
  <si>
    <r>
      <rPr>
        <sz val="10"/>
        <rFont val="華康楷書體 Std W5"/>
        <family val="1"/>
      </rPr>
      <t>私立醫療機構附設精神復健機構</t>
    </r>
  </si>
  <si>
    <r>
      <rPr>
        <sz val="10"/>
        <rFont val="華康楷書體 Std W5"/>
        <family val="1"/>
      </rPr>
      <t>財團法人醫療機構附設精神復健機構</t>
    </r>
  </si>
  <si>
    <r>
      <rPr>
        <sz val="10"/>
        <rFont val="華康楷書體 Std W5"/>
        <family val="1"/>
      </rPr>
      <t>備註：</t>
    </r>
    <r>
      <rPr>
        <sz val="10"/>
        <rFont val="Times New Roman"/>
        <family val="1"/>
      </rPr>
      <t>1.</t>
    </r>
    <r>
      <rPr>
        <sz val="10"/>
        <rFont val="華康楷書體 Std W5"/>
        <family val="1"/>
      </rPr>
      <t>部分負擔不含掛號費。</t>
    </r>
  </si>
  <si>
    <r>
      <t xml:space="preserve">  </t>
    </r>
    <r>
      <rPr>
        <sz val="10"/>
        <rFont val="華康楷書體 Std W5"/>
        <family val="1"/>
      </rPr>
      <t>財團法人醫院</t>
    </r>
  </si>
  <si>
    <t xml:space="preserve">  醫療社團法人醫院</t>
  </si>
  <si>
    <r>
      <t xml:space="preserve"> </t>
    </r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131</t>
    </r>
    <r>
      <rPr>
        <sz val="17"/>
        <rFont val="華康楷書體 Std W5"/>
        <family val="1"/>
      </rPr>
      <t>　保險對象住院部分負擔醫療費用狀況－按權屬別分</t>
    </r>
  </si>
  <si>
    <t>Table 131    Inpatient Copayment by Ownership</t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</si>
  <si>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</si>
  <si>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r>
      <t xml:space="preserve">            2.</t>
    </r>
    <r>
      <rPr>
        <sz val="10"/>
        <rFont val="華康楷書體 Std W5"/>
        <family val="1"/>
      </rPr>
      <t>自</t>
    </r>
    <r>
      <rPr>
        <sz val="10"/>
        <rFont val="Times New Roman"/>
        <family val="1"/>
      </rPr>
      <t>96</t>
    </r>
    <r>
      <rPr>
        <sz val="10"/>
        <rFont val="華康楷書體 Std W5"/>
        <family val="1"/>
      </rPr>
      <t>年起部分負擔為</t>
    </r>
    <r>
      <rPr>
        <sz val="10"/>
        <rFont val="Times New Roman"/>
        <family val="1"/>
      </rPr>
      <t>0</t>
    </r>
    <r>
      <rPr>
        <sz val="10"/>
        <rFont val="華康楷書體 Std W5"/>
        <family val="1"/>
      </rPr>
      <t>案件不列入統計。</t>
    </r>
  </si>
  <si>
    <t xml:space="preserve">            2. Cases of "copayment expenditures=0" have been excluded since 2007.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</si>
</sst>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#,##0_);[Red]\(#,##0\)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7"/>
      <name val="Times New Roman"/>
      <family val="1"/>
    </font>
    <font>
      <sz val="17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b/>
      <sz val="10"/>
      <name val="華康楷書體 Std W5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41" fontId="5" fillId="0" borderId="10" xfId="0" applyNumberFormat="1" applyFont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right"/>
    </xf>
    <xf numFmtId="41" fontId="11" fillId="0" borderId="0" xfId="0" applyNumberFormat="1" applyFont="1" applyBorder="1" applyAlignment="1">
      <alignment vertical="center"/>
    </xf>
    <xf numFmtId="41" fontId="11" fillId="0" borderId="11" xfId="0" applyNumberFormat="1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43" fontId="11" fillId="0" borderId="0" xfId="0" applyNumberFormat="1" applyFont="1" applyAlignment="1">
      <alignment vertical="center"/>
    </xf>
    <xf numFmtId="41" fontId="11" fillId="0" borderId="12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vertical="center"/>
    </xf>
    <xf numFmtId="43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right" vertical="center"/>
    </xf>
    <xf numFmtId="41" fontId="11" fillId="0" borderId="12" xfId="0" applyNumberFormat="1" applyFont="1" applyBorder="1" applyAlignment="1" quotePrefix="1">
      <alignment vertical="center" wrapText="1"/>
    </xf>
    <xf numFmtId="41" fontId="11" fillId="0" borderId="0" xfId="0" applyNumberFormat="1" applyFont="1" applyBorder="1" applyAlignment="1" quotePrefix="1">
      <alignment vertical="center" wrapText="1"/>
    </xf>
    <xf numFmtId="41" fontId="11" fillId="0" borderId="0" xfId="0" applyNumberFormat="1" applyFont="1" applyBorder="1" applyAlignment="1" quotePrefix="1">
      <alignment horizontal="center" vertical="center" wrapText="1"/>
    </xf>
    <xf numFmtId="41" fontId="9" fillId="0" borderId="12" xfId="0" applyNumberFormat="1" applyFont="1" applyBorder="1" applyAlignment="1" quotePrefix="1">
      <alignment vertical="center" wrapText="1"/>
    </xf>
    <xf numFmtId="41" fontId="9" fillId="0" borderId="0" xfId="0" applyNumberFormat="1" applyFont="1" applyBorder="1" applyAlignment="1" quotePrefix="1">
      <alignment vertical="center" wrapText="1"/>
    </xf>
    <xf numFmtId="41" fontId="9" fillId="0" borderId="0" xfId="0" applyNumberFormat="1" applyFont="1" applyBorder="1" applyAlignment="1" quotePrefix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left" vertical="center" indent="2"/>
    </xf>
    <xf numFmtId="0" fontId="11" fillId="0" borderId="12" xfId="0" applyFont="1" applyBorder="1" applyAlignment="1">
      <alignment horizontal="left" vertical="center" indent="3"/>
    </xf>
    <xf numFmtId="0" fontId="9" fillId="0" borderId="12" xfId="0" applyFont="1" applyBorder="1" applyAlignment="1">
      <alignment horizontal="left" vertical="center" wrapText="1" indent="4"/>
    </xf>
    <xf numFmtId="0" fontId="9" fillId="0" borderId="12" xfId="0" applyFont="1" applyBorder="1" applyAlignment="1">
      <alignment horizontal="left" vertical="center" indent="4"/>
    </xf>
    <xf numFmtId="0" fontId="9" fillId="0" borderId="12" xfId="0" applyFont="1" applyBorder="1" applyAlignment="1" quotePrefix="1">
      <alignment horizontal="left" vertical="center" wrapText="1" indent="4"/>
    </xf>
    <xf numFmtId="0" fontId="11" fillId="0" borderId="12" xfId="0" applyFont="1" applyBorder="1" applyAlignment="1" quotePrefix="1">
      <alignment horizontal="left" vertical="center" indent="3"/>
    </xf>
    <xf numFmtId="0" fontId="9" fillId="0" borderId="12" xfId="0" applyFont="1" applyBorder="1" applyAlignment="1" quotePrefix="1">
      <alignment horizontal="left" vertical="center" indent="4"/>
    </xf>
    <xf numFmtId="0" fontId="11" fillId="0" borderId="12" xfId="0" applyFont="1" applyBorder="1" applyAlignment="1" quotePrefix="1">
      <alignment horizontal="left" vertical="center" indent="2"/>
    </xf>
    <xf numFmtId="0" fontId="9" fillId="0" borderId="12" xfId="0" applyFont="1" applyBorder="1" applyAlignment="1">
      <alignment horizontal="left" vertical="center" wrapText="1" indent="5"/>
    </xf>
    <xf numFmtId="0" fontId="9" fillId="0" borderId="12" xfId="0" applyFont="1" applyBorder="1" applyAlignment="1" quotePrefix="1">
      <alignment horizontal="left" vertical="center" wrapText="1" indent="5"/>
    </xf>
    <xf numFmtId="0" fontId="9" fillId="0" borderId="12" xfId="0" applyFont="1" applyBorder="1" applyAlignment="1">
      <alignment horizontal="left" vertical="center" indent="5"/>
    </xf>
    <xf numFmtId="0" fontId="9" fillId="0" borderId="12" xfId="0" applyFont="1" applyBorder="1" applyAlignment="1" quotePrefix="1">
      <alignment horizontal="left" vertical="center" indent="5"/>
    </xf>
    <xf numFmtId="0" fontId="9" fillId="0" borderId="12" xfId="0" applyFont="1" applyBorder="1" applyAlignment="1" quotePrefix="1">
      <alignment horizontal="left" vertical="center" wrapText="1" indent="3"/>
    </xf>
    <xf numFmtId="0" fontId="9" fillId="0" borderId="12" xfId="0" applyFont="1" applyBorder="1" applyAlignment="1">
      <alignment horizontal="left" vertical="center" indent="3"/>
    </xf>
    <xf numFmtId="0" fontId="9" fillId="0" borderId="12" xfId="0" applyFont="1" applyBorder="1" applyAlignment="1">
      <alignment horizontal="left" vertical="center" wrapText="1" indent="3"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43" fontId="6" fillId="0" borderId="0" xfId="0" applyNumberFormat="1" applyFont="1" applyAlignment="1">
      <alignment vertical="center"/>
    </xf>
    <xf numFmtId="181" fontId="6" fillId="0" borderId="0" xfId="0" applyNumberFormat="1" applyFont="1" applyAlignment="1">
      <alignment vertical="center"/>
    </xf>
    <xf numFmtId="43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20" fillId="0" borderId="0" xfId="0" applyFont="1" applyAlignment="1">
      <alignment/>
    </xf>
    <xf numFmtId="0" fontId="6" fillId="0" borderId="15" xfId="0" applyFont="1" applyBorder="1" applyAlignment="1">
      <alignment horizontal="centerContinuous" vertical="center" wrapText="1"/>
    </xf>
    <xf numFmtId="0" fontId="0" fillId="0" borderId="15" xfId="0" applyFont="1" applyBorder="1" applyAlignment="1" quotePrefix="1">
      <alignment horizontal="centerContinuous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NumberFormat="1" applyFont="1" applyBorder="1" applyAlignment="1" quotePrefix="1">
      <alignment horizontal="center" vertical="center" wrapText="1"/>
    </xf>
    <xf numFmtId="4" fontId="6" fillId="0" borderId="19" xfId="0" applyNumberFormat="1" applyFont="1" applyBorder="1" applyAlignment="1" quotePrefix="1">
      <alignment horizontal="center" vertical="center" wrapText="1"/>
    </xf>
    <xf numFmtId="0" fontId="6" fillId="0" borderId="13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Alignment="1" quotePrefix="1">
      <alignment horizontal="left" vertical="center"/>
    </xf>
    <xf numFmtId="0" fontId="11" fillId="0" borderId="2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11" fillId="0" borderId="21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9" fillId="0" borderId="21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indent="1"/>
    </xf>
    <xf numFmtId="0" fontId="9" fillId="0" borderId="21" xfId="0" applyFont="1" applyBorder="1" applyAlignment="1" quotePrefix="1">
      <alignment horizontal="left" vertical="center" wrapText="1" indent="1"/>
    </xf>
    <xf numFmtId="0" fontId="11" fillId="0" borderId="21" xfId="0" applyFont="1" applyBorder="1" applyAlignment="1" quotePrefix="1">
      <alignment horizontal="left" vertical="center" indent="1"/>
    </xf>
    <xf numFmtId="0" fontId="9" fillId="0" borderId="0" xfId="0" applyFont="1" applyAlignment="1" quotePrefix="1">
      <alignment horizontal="left" vertical="center" indent="1"/>
    </xf>
    <xf numFmtId="0" fontId="11" fillId="0" borderId="0" xfId="0" applyFont="1" applyAlignment="1">
      <alignment horizontal="left" vertical="center" wrapText="1" indent="1"/>
    </xf>
    <xf numFmtId="0" fontId="1" fillId="0" borderId="0" xfId="0" applyFont="1" applyAlignment="1">
      <alignment/>
    </xf>
    <xf numFmtId="0" fontId="9" fillId="0" borderId="0" xfId="0" applyFont="1" applyBorder="1" applyAlignment="1" quotePrefix="1">
      <alignment horizontal="left" vertical="center" wrapText="1" indent="3"/>
    </xf>
    <xf numFmtId="0" fontId="9" fillId="0" borderId="0" xfId="0" applyFont="1" applyBorder="1" applyAlignment="1" quotePrefix="1">
      <alignment horizontal="left" vertical="center" wrapText="1" indent="2"/>
    </xf>
    <xf numFmtId="0" fontId="11" fillId="0" borderId="0" xfId="0" applyFont="1" applyBorder="1" applyAlignment="1" quotePrefix="1">
      <alignment horizontal="left" vertical="center" indent="1"/>
    </xf>
    <xf numFmtId="0" fontId="11" fillId="0" borderId="0" xfId="0" applyFont="1" applyAlignment="1">
      <alignment horizontal="left" vertical="center" indent="2"/>
    </xf>
    <xf numFmtId="0" fontId="9" fillId="0" borderId="0" xfId="0" applyFont="1" applyBorder="1" applyAlignment="1" quotePrefix="1">
      <alignment horizontal="left" vertical="center" indent="2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17" fillId="0" borderId="21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showGridLines="0" tabSelected="1" view="pageBreakPreview" zoomScale="75" zoomScaleNormal="50" zoomScaleSheetLayoutView="75" zoomScalePageLayoutView="0" workbookViewId="0" topLeftCell="A1">
      <selection activeCell="A5" sqref="A5:IV5"/>
    </sheetView>
  </sheetViews>
  <sheetFormatPr defaultColWidth="9.00390625" defaultRowHeight="15.75"/>
  <cols>
    <col min="1" max="1" width="1.75390625" style="88" customWidth="1"/>
    <col min="2" max="2" width="22.375" style="88" customWidth="1"/>
    <col min="3" max="3" width="9.875" style="89" customWidth="1"/>
    <col min="4" max="4" width="13.125" style="89" customWidth="1"/>
    <col min="5" max="5" width="16.00390625" style="89" customWidth="1"/>
    <col min="6" max="6" width="16.875" style="90" customWidth="1"/>
    <col min="7" max="7" width="21.75390625" style="89" customWidth="1"/>
    <col min="8" max="8" width="21.875" style="87" customWidth="1"/>
    <col min="9" max="9" width="35.75390625" style="91" customWidth="1"/>
    <col min="10" max="16384" width="9.00390625" style="87" customWidth="1"/>
  </cols>
  <sheetData>
    <row r="1" spans="1:9" s="2" customFormat="1" ht="24.75" customHeight="1">
      <c r="A1" s="97" t="s">
        <v>131</v>
      </c>
      <c r="B1" s="97"/>
      <c r="C1" s="97"/>
      <c r="D1" s="97"/>
      <c r="E1" s="97"/>
      <c r="F1" s="97"/>
      <c r="G1" s="94" t="s">
        <v>132</v>
      </c>
      <c r="H1" s="94"/>
      <c r="I1" s="94"/>
    </row>
    <row r="2" spans="1:9" s="6" customFormat="1" ht="24.75" customHeight="1">
      <c r="A2" s="51" t="s">
        <v>49</v>
      </c>
      <c r="B2" s="6" t="s">
        <v>50</v>
      </c>
      <c r="C2" s="2"/>
      <c r="D2" s="2"/>
      <c r="G2" s="95" t="s">
        <v>53</v>
      </c>
      <c r="H2" s="95"/>
      <c r="I2" s="95"/>
    </row>
    <row r="3" spans="1:9" s="6" customFormat="1" ht="21" customHeight="1">
      <c r="A3" s="96" t="s">
        <v>133</v>
      </c>
      <c r="B3" s="96"/>
      <c r="C3" s="96"/>
      <c r="D3" s="96"/>
      <c r="E3" s="96"/>
      <c r="F3" s="96"/>
      <c r="G3" s="96">
        <v>2011</v>
      </c>
      <c r="H3" s="96"/>
      <c r="I3" s="96"/>
    </row>
    <row r="4" spans="1:9" s="53" customFormat="1" ht="21" customHeight="1" thickBot="1">
      <c r="A4" s="93" t="s">
        <v>63</v>
      </c>
      <c r="B4" s="93"/>
      <c r="C4" s="52"/>
      <c r="D4" s="52"/>
      <c r="E4" s="52"/>
      <c r="F4" s="52"/>
      <c r="G4" s="52"/>
      <c r="I4" s="7" t="s">
        <v>64</v>
      </c>
    </row>
    <row r="5" spans="1:9" s="62" customFormat="1" ht="49.5" customHeight="1">
      <c r="A5" s="54" t="s">
        <v>65</v>
      </c>
      <c r="B5" s="55"/>
      <c r="C5" s="56" t="s">
        <v>66</v>
      </c>
      <c r="D5" s="57" t="s">
        <v>67</v>
      </c>
      <c r="E5" s="58" t="s">
        <v>68</v>
      </c>
      <c r="F5" s="59" t="s">
        <v>69</v>
      </c>
      <c r="G5" s="60" t="s">
        <v>70</v>
      </c>
      <c r="H5" s="61" t="s">
        <v>71</v>
      </c>
      <c r="I5" s="25" t="s">
        <v>51</v>
      </c>
    </row>
    <row r="6" spans="1:9" s="65" customFormat="1" ht="21.75" customHeight="1">
      <c r="A6" s="63" t="s">
        <v>72</v>
      </c>
      <c r="B6" s="64"/>
      <c r="C6" s="9">
        <f>SUM(C7,C25)</f>
        <v>1662998</v>
      </c>
      <c r="D6" s="9">
        <f>SUM(D7,D25)</f>
        <v>11015879</v>
      </c>
      <c r="E6" s="9">
        <f>SUM(E7,E25)</f>
        <v>7228575066</v>
      </c>
      <c r="F6" s="10">
        <f aca="true" t="shared" si="0" ref="F6:F14">E6/C6</f>
        <v>4346.71302430911</v>
      </c>
      <c r="G6" s="11">
        <f aca="true" t="shared" si="1" ref="G6:G14">D6/C6</f>
        <v>6.624108387382306</v>
      </c>
      <c r="H6" s="10">
        <f aca="true" t="shared" si="2" ref="H6:H14">E6/D6</f>
        <v>656.1959391529264</v>
      </c>
      <c r="I6" s="26" t="s">
        <v>0</v>
      </c>
    </row>
    <row r="7" spans="1:9" s="65" customFormat="1" ht="21.75" customHeight="1">
      <c r="A7" s="66" t="s">
        <v>73</v>
      </c>
      <c r="B7" s="67"/>
      <c r="C7" s="8">
        <f>SUM(C8,C16)</f>
        <v>1659472</v>
      </c>
      <c r="D7" s="8">
        <f>SUM(D8,D16)</f>
        <v>11001927</v>
      </c>
      <c r="E7" s="8">
        <f>SUM(E8,E16)</f>
        <v>7223097975</v>
      </c>
      <c r="F7" s="10">
        <f t="shared" si="0"/>
        <v>4352.64829716922</v>
      </c>
      <c r="G7" s="11">
        <f t="shared" si="1"/>
        <v>6.629775615376457</v>
      </c>
      <c r="H7" s="10">
        <f t="shared" si="2"/>
        <v>656.5302582902068</v>
      </c>
      <c r="I7" s="27" t="s">
        <v>1</v>
      </c>
    </row>
    <row r="8" spans="1:9" s="65" customFormat="1" ht="21.75" customHeight="1">
      <c r="A8" s="68" t="s">
        <v>74</v>
      </c>
      <c r="B8" s="67"/>
      <c r="C8" s="8">
        <f>SUM(C9:C15)</f>
        <v>449966</v>
      </c>
      <c r="D8" s="8">
        <f>SUM(D9:D15)</f>
        <v>3268919</v>
      </c>
      <c r="E8" s="8">
        <f>SUM(E9:E15)</f>
        <v>2125465805</v>
      </c>
      <c r="F8" s="10">
        <f t="shared" si="0"/>
        <v>4723.614239742558</v>
      </c>
      <c r="G8" s="11">
        <f t="shared" si="1"/>
        <v>7.264813341452466</v>
      </c>
      <c r="H8" s="10">
        <f t="shared" si="2"/>
        <v>650.2044880891817</v>
      </c>
      <c r="I8" s="28" t="s">
        <v>2</v>
      </c>
    </row>
    <row r="9" spans="1:9" s="51" customFormat="1" ht="36" customHeight="1">
      <c r="A9" s="69"/>
      <c r="B9" s="70" t="s">
        <v>75</v>
      </c>
      <c r="C9" s="14">
        <v>161552</v>
      </c>
      <c r="D9" s="14">
        <v>1214609</v>
      </c>
      <c r="E9" s="15">
        <v>634541013</v>
      </c>
      <c r="F9" s="16">
        <f t="shared" si="0"/>
        <v>3927.7818473308903</v>
      </c>
      <c r="G9" s="17">
        <f t="shared" si="1"/>
        <v>7.518377983559473</v>
      </c>
      <c r="H9" s="16">
        <f t="shared" si="2"/>
        <v>522.4240994427013</v>
      </c>
      <c r="I9" s="29" t="s">
        <v>52</v>
      </c>
    </row>
    <row r="10" spans="1:9" s="51" customFormat="1" ht="21.75" customHeight="1">
      <c r="A10" s="71"/>
      <c r="B10" s="70" t="s">
        <v>76</v>
      </c>
      <c r="C10" s="16">
        <v>18077</v>
      </c>
      <c r="D10" s="16">
        <v>104415</v>
      </c>
      <c r="E10" s="15">
        <v>72474982</v>
      </c>
      <c r="F10" s="16">
        <f t="shared" si="0"/>
        <v>4009.2372628201583</v>
      </c>
      <c r="G10" s="17">
        <f t="shared" si="1"/>
        <v>5.77612435691763</v>
      </c>
      <c r="H10" s="16">
        <f t="shared" si="2"/>
        <v>694.1050806876407</v>
      </c>
      <c r="I10" s="30" t="s">
        <v>3</v>
      </c>
    </row>
    <row r="11" spans="1:9" s="51" customFormat="1" ht="36" customHeight="1">
      <c r="A11" s="69"/>
      <c r="B11" s="70" t="s">
        <v>77</v>
      </c>
      <c r="C11" s="16">
        <v>97227</v>
      </c>
      <c r="D11" s="16">
        <v>678083</v>
      </c>
      <c r="E11" s="18">
        <v>518282483</v>
      </c>
      <c r="F11" s="16">
        <f t="shared" si="0"/>
        <v>5330.643576372819</v>
      </c>
      <c r="G11" s="17">
        <f t="shared" si="1"/>
        <v>6.974225266644039</v>
      </c>
      <c r="H11" s="16">
        <f t="shared" si="2"/>
        <v>764.334871984698</v>
      </c>
      <c r="I11" s="31" t="s">
        <v>4</v>
      </c>
    </row>
    <row r="12" spans="1:9" s="51" customFormat="1" ht="21.75" customHeight="1">
      <c r="A12" s="69"/>
      <c r="B12" s="72" t="s">
        <v>78</v>
      </c>
      <c r="C12" s="16">
        <v>76485</v>
      </c>
      <c r="D12" s="16">
        <v>542288</v>
      </c>
      <c r="E12" s="18">
        <v>323557458</v>
      </c>
      <c r="F12" s="16">
        <f t="shared" si="0"/>
        <v>4230.338733084918</v>
      </c>
      <c r="G12" s="17">
        <f t="shared" si="1"/>
        <v>7.090122246192064</v>
      </c>
      <c r="H12" s="16">
        <f t="shared" si="2"/>
        <v>596.6524392942496</v>
      </c>
      <c r="I12" s="30" t="s">
        <v>5</v>
      </c>
    </row>
    <row r="13" spans="1:9" s="51" customFormat="1" ht="21.75" customHeight="1">
      <c r="A13" s="69"/>
      <c r="B13" s="70" t="s">
        <v>79</v>
      </c>
      <c r="C13" s="16">
        <v>95074</v>
      </c>
      <c r="D13" s="16">
        <v>709405</v>
      </c>
      <c r="E13" s="18">
        <v>572012145</v>
      </c>
      <c r="F13" s="16">
        <f t="shared" si="0"/>
        <v>6016.49394156131</v>
      </c>
      <c r="G13" s="17">
        <f t="shared" si="1"/>
        <v>7.461608852052086</v>
      </c>
      <c r="H13" s="16">
        <f t="shared" si="2"/>
        <v>806.326632882486</v>
      </c>
      <c r="I13" s="30" t="s">
        <v>6</v>
      </c>
    </row>
    <row r="14" spans="1:9" s="51" customFormat="1" ht="21.75" customHeight="1">
      <c r="A14" s="69"/>
      <c r="B14" s="70" t="s">
        <v>80</v>
      </c>
      <c r="C14" s="18">
        <v>1551</v>
      </c>
      <c r="D14" s="18">
        <v>20119</v>
      </c>
      <c r="E14" s="18">
        <v>4597724</v>
      </c>
      <c r="F14" s="16">
        <f t="shared" si="0"/>
        <v>2964.361057382334</v>
      </c>
      <c r="G14" s="17">
        <f t="shared" si="1"/>
        <v>12.97163120567376</v>
      </c>
      <c r="H14" s="16">
        <f t="shared" si="2"/>
        <v>228.52646751826632</v>
      </c>
      <c r="I14" s="30" t="s">
        <v>7</v>
      </c>
    </row>
    <row r="15" spans="1:9" s="51" customFormat="1" ht="21.75" customHeight="1">
      <c r="A15" s="69"/>
      <c r="B15" s="70" t="s">
        <v>81</v>
      </c>
      <c r="C15" s="18">
        <v>0</v>
      </c>
      <c r="D15" s="18">
        <v>0</v>
      </c>
      <c r="E15" s="18">
        <v>0</v>
      </c>
      <c r="F15" s="16">
        <v>0</v>
      </c>
      <c r="G15" s="16">
        <v>0</v>
      </c>
      <c r="H15" s="16">
        <v>0</v>
      </c>
      <c r="I15" s="30" t="s">
        <v>8</v>
      </c>
    </row>
    <row r="16" spans="1:9" s="65" customFormat="1" ht="21.75" customHeight="1">
      <c r="A16" s="66" t="s">
        <v>82</v>
      </c>
      <c r="B16" s="73"/>
      <c r="C16" s="8">
        <f>SUM(C17:C24)</f>
        <v>1209506</v>
      </c>
      <c r="D16" s="8">
        <f>SUM(D17:D24)</f>
        <v>7733008</v>
      </c>
      <c r="E16" s="8">
        <f>SUM(E17:E24)</f>
        <v>5097632170</v>
      </c>
      <c r="F16" s="10">
        <f aca="true" t="shared" si="3" ref="F16:F22">E16/C16</f>
        <v>4214.639836429087</v>
      </c>
      <c r="G16" s="11">
        <f aca="true" t="shared" si="4" ref="G16:H22">D16/C16</f>
        <v>6.393525951917559</v>
      </c>
      <c r="H16" s="10">
        <f t="shared" si="4"/>
        <v>659.204305750104</v>
      </c>
      <c r="I16" s="32" t="s">
        <v>59</v>
      </c>
    </row>
    <row r="17" spans="1:9" s="65" customFormat="1" ht="21.75" customHeight="1">
      <c r="A17" s="66"/>
      <c r="B17" s="92" t="s">
        <v>130</v>
      </c>
      <c r="C17" s="16">
        <v>136227</v>
      </c>
      <c r="D17" s="16">
        <v>826616</v>
      </c>
      <c r="E17" s="14">
        <v>493680548</v>
      </c>
      <c r="F17" s="16">
        <f t="shared" si="3"/>
        <v>3623.955221798909</v>
      </c>
      <c r="G17" s="17">
        <f t="shared" si="4"/>
        <v>6.067930733261394</v>
      </c>
      <c r="H17" s="16">
        <f t="shared" si="4"/>
        <v>597.2308157596756</v>
      </c>
      <c r="I17" s="33" t="s">
        <v>54</v>
      </c>
    </row>
    <row r="18" spans="1:9" s="51" customFormat="1" ht="21.75" customHeight="1">
      <c r="A18" s="69"/>
      <c r="B18" s="70" t="s">
        <v>129</v>
      </c>
      <c r="C18" s="16">
        <v>618291</v>
      </c>
      <c r="D18" s="16">
        <v>4111588</v>
      </c>
      <c r="E18" s="14">
        <v>2874649561</v>
      </c>
      <c r="F18" s="16">
        <f t="shared" si="3"/>
        <v>4649.347250728217</v>
      </c>
      <c r="G18" s="17">
        <f t="shared" si="4"/>
        <v>6.649923741409789</v>
      </c>
      <c r="H18" s="16">
        <f t="shared" si="4"/>
        <v>699.1579800797161</v>
      </c>
      <c r="I18" s="30" t="s">
        <v>9</v>
      </c>
    </row>
    <row r="19" spans="1:9" s="51" customFormat="1" ht="36" customHeight="1">
      <c r="A19" s="69"/>
      <c r="B19" s="72" t="s">
        <v>83</v>
      </c>
      <c r="C19" s="16">
        <v>69036</v>
      </c>
      <c r="D19" s="16">
        <v>425657</v>
      </c>
      <c r="E19" s="14">
        <v>248259939</v>
      </c>
      <c r="F19" s="16">
        <f t="shared" si="3"/>
        <v>3596.093907526508</v>
      </c>
      <c r="G19" s="17">
        <f t="shared" si="4"/>
        <v>6.165725128918246</v>
      </c>
      <c r="H19" s="16">
        <f t="shared" si="4"/>
        <v>583.2394134244239</v>
      </c>
      <c r="I19" s="31" t="s">
        <v>39</v>
      </c>
    </row>
    <row r="20" spans="1:9" s="51" customFormat="1" ht="21.75" customHeight="1">
      <c r="A20" s="69"/>
      <c r="B20" s="70" t="s">
        <v>84</v>
      </c>
      <c r="C20" s="16">
        <v>136676</v>
      </c>
      <c r="D20" s="16">
        <v>914345</v>
      </c>
      <c r="E20" s="14">
        <v>670259633</v>
      </c>
      <c r="F20" s="16">
        <f t="shared" si="3"/>
        <v>4904.0038704673825</v>
      </c>
      <c r="G20" s="17">
        <f t="shared" si="4"/>
        <v>6.68987239895812</v>
      </c>
      <c r="H20" s="16">
        <f t="shared" si="4"/>
        <v>733.04893995155</v>
      </c>
      <c r="I20" s="31" t="s">
        <v>10</v>
      </c>
    </row>
    <row r="21" spans="1:9" s="51" customFormat="1" ht="36" customHeight="1">
      <c r="A21" s="69"/>
      <c r="B21" s="72" t="s">
        <v>85</v>
      </c>
      <c r="C21" s="16">
        <v>25287</v>
      </c>
      <c r="D21" s="16">
        <v>166384</v>
      </c>
      <c r="E21" s="14">
        <v>81550790</v>
      </c>
      <c r="F21" s="16">
        <f t="shared" si="3"/>
        <v>3225.0085023925335</v>
      </c>
      <c r="G21" s="17">
        <f t="shared" si="4"/>
        <v>6.57982362478744</v>
      </c>
      <c r="H21" s="16">
        <f t="shared" si="4"/>
        <v>490.13601067410326</v>
      </c>
      <c r="I21" s="31" t="s">
        <v>11</v>
      </c>
    </row>
    <row r="22" spans="1:9" s="51" customFormat="1" ht="21.75" customHeight="1">
      <c r="A22" s="69"/>
      <c r="B22" s="70" t="s">
        <v>86</v>
      </c>
      <c r="C22" s="16">
        <v>223989</v>
      </c>
      <c r="D22" s="16">
        <v>1288418</v>
      </c>
      <c r="E22" s="14">
        <v>729231699</v>
      </c>
      <c r="F22" s="16">
        <f t="shared" si="3"/>
        <v>3255.6585323386416</v>
      </c>
      <c r="G22" s="17">
        <f t="shared" si="4"/>
        <v>5.752148543008809</v>
      </c>
      <c r="H22" s="16">
        <f t="shared" si="4"/>
        <v>565.9899962589781</v>
      </c>
      <c r="I22" s="30" t="s">
        <v>62</v>
      </c>
    </row>
    <row r="23" spans="1:9" s="51" customFormat="1" ht="16.5" customHeight="1" hidden="1">
      <c r="A23" s="69"/>
      <c r="B23" s="70" t="s">
        <v>87</v>
      </c>
      <c r="C23" s="16">
        <v>0</v>
      </c>
      <c r="D23" s="16">
        <v>0</v>
      </c>
      <c r="E23" s="14">
        <v>0</v>
      </c>
      <c r="F23" s="16">
        <v>0</v>
      </c>
      <c r="G23" s="16">
        <v>0</v>
      </c>
      <c r="H23" s="16">
        <v>0</v>
      </c>
      <c r="I23" s="33" t="s">
        <v>12</v>
      </c>
    </row>
    <row r="24" spans="1:9" s="51" customFormat="1" ht="16.5" customHeight="1" hidden="1">
      <c r="A24" s="69"/>
      <c r="B24" s="72" t="s">
        <v>88</v>
      </c>
      <c r="C24" s="16">
        <v>0</v>
      </c>
      <c r="D24" s="16">
        <v>0</v>
      </c>
      <c r="E24" s="14">
        <v>0</v>
      </c>
      <c r="F24" s="16">
        <v>0</v>
      </c>
      <c r="G24" s="16">
        <v>0</v>
      </c>
      <c r="H24" s="16">
        <v>0</v>
      </c>
      <c r="I24" s="30" t="s">
        <v>13</v>
      </c>
    </row>
    <row r="25" spans="1:9" s="65" customFormat="1" ht="21.75" customHeight="1">
      <c r="A25" s="66" t="s">
        <v>89</v>
      </c>
      <c r="B25" s="73"/>
      <c r="C25" s="8">
        <f>SUM(C26,+C35)</f>
        <v>3526</v>
      </c>
      <c r="D25" s="8">
        <f>SUM(D26,+D35)</f>
        <v>13952</v>
      </c>
      <c r="E25" s="8">
        <f>SUM(E26,+E35)</f>
        <v>5477091</v>
      </c>
      <c r="F25" s="10">
        <f>E25/C25</f>
        <v>1553.3440158820192</v>
      </c>
      <c r="G25" s="11">
        <f>D25/C25</f>
        <v>3.956891661939875</v>
      </c>
      <c r="H25" s="10">
        <f>E25/D25</f>
        <v>392.56672878440367</v>
      </c>
      <c r="I25" s="34" t="s">
        <v>14</v>
      </c>
    </row>
    <row r="26" spans="1:9" s="65" customFormat="1" ht="21.75" customHeight="1">
      <c r="A26" s="68" t="s">
        <v>90</v>
      </c>
      <c r="B26" s="73"/>
      <c r="C26" s="50" t="s">
        <v>58</v>
      </c>
      <c r="D26" s="50" t="s">
        <v>58</v>
      </c>
      <c r="E26" s="50" t="s">
        <v>58</v>
      </c>
      <c r="F26" s="50" t="s">
        <v>58</v>
      </c>
      <c r="G26" s="50" t="s">
        <v>58</v>
      </c>
      <c r="H26" s="50" t="s">
        <v>58</v>
      </c>
      <c r="I26" s="32" t="s">
        <v>15</v>
      </c>
    </row>
    <row r="27" spans="1:9" s="51" customFormat="1" ht="30" customHeight="1" hidden="1">
      <c r="A27" s="69"/>
      <c r="B27" s="70" t="s">
        <v>91</v>
      </c>
      <c r="C27" s="14">
        <v>0</v>
      </c>
      <c r="D27" s="14">
        <v>0</v>
      </c>
      <c r="E27" s="14">
        <v>0</v>
      </c>
      <c r="F27" s="16">
        <v>0</v>
      </c>
      <c r="G27" s="16">
        <v>0</v>
      </c>
      <c r="H27" s="16">
        <v>0</v>
      </c>
      <c r="I27" s="29" t="s">
        <v>48</v>
      </c>
    </row>
    <row r="28" spans="1:9" s="51" customFormat="1" ht="16.5" customHeight="1" hidden="1">
      <c r="A28" s="71"/>
      <c r="B28" s="70" t="s">
        <v>92</v>
      </c>
      <c r="C28" s="14">
        <v>0</v>
      </c>
      <c r="D28" s="14">
        <v>0</v>
      </c>
      <c r="E28" s="14">
        <v>0</v>
      </c>
      <c r="F28" s="16">
        <v>0</v>
      </c>
      <c r="G28" s="16">
        <v>0</v>
      </c>
      <c r="H28" s="16">
        <v>0</v>
      </c>
      <c r="I28" s="29" t="s">
        <v>16</v>
      </c>
    </row>
    <row r="29" spans="1:9" s="51" customFormat="1" ht="15.75" customHeight="1" hidden="1">
      <c r="A29" s="74"/>
      <c r="B29" s="70" t="s">
        <v>93</v>
      </c>
      <c r="C29" s="14">
        <v>0</v>
      </c>
      <c r="D29" s="14">
        <v>0</v>
      </c>
      <c r="E29" s="14">
        <v>0</v>
      </c>
      <c r="F29" s="16">
        <v>0</v>
      </c>
      <c r="G29" s="16">
        <v>0</v>
      </c>
      <c r="H29" s="16">
        <v>0</v>
      </c>
      <c r="I29" s="30" t="s">
        <v>17</v>
      </c>
    </row>
    <row r="30" spans="1:9" s="51" customFormat="1" ht="15.75" customHeight="1" hidden="1">
      <c r="A30" s="69"/>
      <c r="B30" s="70" t="s">
        <v>94</v>
      </c>
      <c r="C30" s="14">
        <v>0</v>
      </c>
      <c r="D30" s="14">
        <v>0</v>
      </c>
      <c r="E30" s="14">
        <v>0</v>
      </c>
      <c r="F30" s="16">
        <v>0</v>
      </c>
      <c r="G30" s="16">
        <v>0</v>
      </c>
      <c r="H30" s="16">
        <v>0</v>
      </c>
      <c r="I30" s="30" t="s">
        <v>18</v>
      </c>
    </row>
    <row r="31" spans="1:9" s="51" customFormat="1" ht="30" customHeight="1" hidden="1">
      <c r="A31" s="69"/>
      <c r="B31" s="70" t="s">
        <v>95</v>
      </c>
      <c r="C31" s="14">
        <v>0</v>
      </c>
      <c r="D31" s="14">
        <v>0</v>
      </c>
      <c r="E31" s="14">
        <v>0</v>
      </c>
      <c r="F31" s="16">
        <v>0</v>
      </c>
      <c r="G31" s="16">
        <v>0</v>
      </c>
      <c r="H31" s="16">
        <v>0</v>
      </c>
      <c r="I31" s="30" t="s">
        <v>19</v>
      </c>
    </row>
    <row r="32" spans="1:9" s="51" customFormat="1" ht="16.5" customHeight="1" hidden="1">
      <c r="A32" s="69"/>
      <c r="B32" s="70" t="s">
        <v>96</v>
      </c>
      <c r="C32" s="14">
        <v>0</v>
      </c>
      <c r="D32" s="14">
        <v>0</v>
      </c>
      <c r="E32" s="14">
        <v>0</v>
      </c>
      <c r="F32" s="16">
        <v>0</v>
      </c>
      <c r="G32" s="16">
        <v>0</v>
      </c>
      <c r="H32" s="16">
        <v>0</v>
      </c>
      <c r="I32" s="30" t="s">
        <v>20</v>
      </c>
    </row>
    <row r="33" spans="1:9" s="51" customFormat="1" ht="15.75" customHeight="1" hidden="1">
      <c r="A33" s="71"/>
      <c r="B33" s="70" t="s">
        <v>97</v>
      </c>
      <c r="C33" s="14">
        <v>0</v>
      </c>
      <c r="D33" s="14">
        <v>0</v>
      </c>
      <c r="E33" s="14">
        <v>0</v>
      </c>
      <c r="F33" s="16">
        <v>0</v>
      </c>
      <c r="G33" s="16">
        <v>0</v>
      </c>
      <c r="H33" s="16">
        <v>0</v>
      </c>
      <c r="I33" s="30" t="s">
        <v>21</v>
      </c>
    </row>
    <row r="34" spans="1:9" s="51" customFormat="1" ht="15.75" customHeight="1" hidden="1">
      <c r="A34" s="69"/>
      <c r="B34" s="72" t="s">
        <v>98</v>
      </c>
      <c r="C34" s="14">
        <v>0</v>
      </c>
      <c r="D34" s="14">
        <v>0</v>
      </c>
      <c r="E34" s="14">
        <v>0</v>
      </c>
      <c r="F34" s="16">
        <v>0</v>
      </c>
      <c r="G34" s="16">
        <v>0</v>
      </c>
      <c r="H34" s="16">
        <v>0</v>
      </c>
      <c r="I34" s="30" t="s">
        <v>22</v>
      </c>
    </row>
    <row r="35" spans="1:9" s="76" customFormat="1" ht="21.75" customHeight="1">
      <c r="A35" s="68" t="s">
        <v>99</v>
      </c>
      <c r="B35" s="75"/>
      <c r="C35" s="19">
        <f>SUM(C36:C42)</f>
        <v>3526</v>
      </c>
      <c r="D35" s="20">
        <f>SUM(D36:D42)</f>
        <v>13952</v>
      </c>
      <c r="E35" s="20">
        <f>SUM(E36:E42)</f>
        <v>5477091</v>
      </c>
      <c r="F35" s="21">
        <f>E35/C35</f>
        <v>1553.3440158820192</v>
      </c>
      <c r="G35" s="11">
        <f>D35/C35</f>
        <v>3.956891661939875</v>
      </c>
      <c r="H35" s="10">
        <f>E35/D35</f>
        <v>392.56672878440367</v>
      </c>
      <c r="I35" s="32" t="s">
        <v>60</v>
      </c>
    </row>
    <row r="36" spans="1:9" s="51" customFormat="1" ht="27" customHeight="1" hidden="1">
      <c r="A36" s="69"/>
      <c r="B36" s="77" t="s">
        <v>100</v>
      </c>
      <c r="C36" s="22">
        <v>0</v>
      </c>
      <c r="D36" s="23">
        <v>0</v>
      </c>
      <c r="E36" s="23">
        <v>0</v>
      </c>
      <c r="F36" s="16">
        <v>0</v>
      </c>
      <c r="G36" s="16">
        <v>0</v>
      </c>
      <c r="H36" s="16">
        <v>0</v>
      </c>
      <c r="I36" s="35" t="s">
        <v>23</v>
      </c>
    </row>
    <row r="37" spans="1:9" s="51" customFormat="1" ht="27" customHeight="1" hidden="1">
      <c r="A37" s="71"/>
      <c r="B37" s="77" t="s">
        <v>101</v>
      </c>
      <c r="C37" s="22">
        <v>0</v>
      </c>
      <c r="D37" s="23">
        <v>0</v>
      </c>
      <c r="E37" s="23">
        <v>0</v>
      </c>
      <c r="F37" s="16">
        <v>0</v>
      </c>
      <c r="G37" s="16">
        <v>0</v>
      </c>
      <c r="H37" s="16">
        <v>0</v>
      </c>
      <c r="I37" s="36" t="s">
        <v>24</v>
      </c>
    </row>
    <row r="38" spans="1:9" s="51" customFormat="1" ht="15" customHeight="1" hidden="1">
      <c r="A38" s="69"/>
      <c r="B38" s="77" t="s">
        <v>102</v>
      </c>
      <c r="C38" s="22">
        <v>0</v>
      </c>
      <c r="D38" s="23">
        <v>0</v>
      </c>
      <c r="E38" s="14">
        <v>0</v>
      </c>
      <c r="F38" s="16">
        <v>0</v>
      </c>
      <c r="G38" s="16">
        <v>0</v>
      </c>
      <c r="H38" s="16">
        <v>0</v>
      </c>
      <c r="I38" s="37" t="s">
        <v>25</v>
      </c>
    </row>
    <row r="39" spans="1:9" s="51" customFormat="1" ht="15" customHeight="1" hidden="1">
      <c r="A39" s="69"/>
      <c r="B39" s="77" t="s">
        <v>103</v>
      </c>
      <c r="C39" s="22">
        <v>0</v>
      </c>
      <c r="D39" s="23">
        <v>0</v>
      </c>
      <c r="E39" s="14">
        <v>0</v>
      </c>
      <c r="F39" s="16">
        <v>0</v>
      </c>
      <c r="G39" s="16">
        <v>0</v>
      </c>
      <c r="H39" s="16">
        <v>0</v>
      </c>
      <c r="I39" s="37" t="s">
        <v>21</v>
      </c>
    </row>
    <row r="40" spans="1:9" s="51" customFormat="1" ht="21.75" customHeight="1">
      <c r="A40" s="69"/>
      <c r="B40" s="78" t="s">
        <v>104</v>
      </c>
      <c r="C40" s="13">
        <v>3526</v>
      </c>
      <c r="D40" s="16">
        <v>13952</v>
      </c>
      <c r="E40" s="16">
        <v>5477091</v>
      </c>
      <c r="F40" s="24">
        <f>E40/C40</f>
        <v>1553.3440158820192</v>
      </c>
      <c r="G40" s="17">
        <f>D40/C40</f>
        <v>3.956891661939875</v>
      </c>
      <c r="H40" s="16">
        <f>E40/D40</f>
        <v>392.56672878440367</v>
      </c>
      <c r="I40" s="30" t="s">
        <v>61</v>
      </c>
    </row>
    <row r="41" spans="1:9" s="51" customFormat="1" ht="14.25" customHeight="1" hidden="1">
      <c r="A41" s="69"/>
      <c r="B41" s="77" t="s">
        <v>105</v>
      </c>
      <c r="C41" s="13">
        <v>0</v>
      </c>
      <c r="D41" s="16">
        <v>0</v>
      </c>
      <c r="E41" s="16">
        <v>0</v>
      </c>
      <c r="F41" s="24">
        <v>0</v>
      </c>
      <c r="G41" s="24">
        <v>0</v>
      </c>
      <c r="H41" s="24">
        <v>0</v>
      </c>
      <c r="I41" s="37" t="s">
        <v>26</v>
      </c>
    </row>
    <row r="42" spans="1:9" s="51" customFormat="1" ht="14.25" customHeight="1" hidden="1">
      <c r="A42" s="69"/>
      <c r="B42" s="77" t="s">
        <v>106</v>
      </c>
      <c r="C42" s="13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37" t="s">
        <v>27</v>
      </c>
    </row>
    <row r="43" spans="1:9" s="51" customFormat="1" ht="14.25" customHeight="1" hidden="1">
      <c r="A43" s="69"/>
      <c r="B43" s="77" t="s">
        <v>107</v>
      </c>
      <c r="C43" s="13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38" t="s">
        <v>55</v>
      </c>
    </row>
    <row r="44" spans="1:9" s="65" customFormat="1" ht="14.25" customHeight="1" hidden="1">
      <c r="A44" s="79" t="s">
        <v>108</v>
      </c>
      <c r="B44" s="80"/>
      <c r="C44" s="12">
        <v>0</v>
      </c>
      <c r="D44" s="10">
        <v>0</v>
      </c>
      <c r="E44" s="10">
        <v>0</v>
      </c>
      <c r="F44" s="16">
        <v>0</v>
      </c>
      <c r="G44" s="16">
        <v>0</v>
      </c>
      <c r="H44" s="16">
        <v>0</v>
      </c>
      <c r="I44" s="34" t="s">
        <v>28</v>
      </c>
    </row>
    <row r="45" spans="1:9" s="51" customFormat="1" ht="14.25" customHeight="1" hidden="1">
      <c r="A45" s="69"/>
      <c r="B45" s="81" t="s">
        <v>109</v>
      </c>
      <c r="C45" s="13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39" t="s">
        <v>29</v>
      </c>
    </row>
    <row r="46" spans="1:9" s="65" customFormat="1" ht="14.25" customHeight="1" hidden="1">
      <c r="A46" s="79" t="s">
        <v>110</v>
      </c>
      <c r="B46" s="80"/>
      <c r="C46" s="12">
        <v>0</v>
      </c>
      <c r="D46" s="10">
        <v>0</v>
      </c>
      <c r="E46" s="8">
        <v>0</v>
      </c>
      <c r="F46" s="16">
        <v>0</v>
      </c>
      <c r="G46" s="16">
        <v>0</v>
      </c>
      <c r="H46" s="16">
        <v>0</v>
      </c>
      <c r="I46" s="27" t="s">
        <v>30</v>
      </c>
    </row>
    <row r="47" spans="1:9" s="65" customFormat="1" ht="14.25" customHeight="1" hidden="1">
      <c r="A47" s="79" t="s">
        <v>111</v>
      </c>
      <c r="B47" s="80"/>
      <c r="C47" s="12">
        <f>SUM(C48:C56)</f>
        <v>0</v>
      </c>
      <c r="D47" s="8">
        <f>SUM(D48:D56)</f>
        <v>0</v>
      </c>
      <c r="E47" s="8">
        <f>SUM(E48:E56)</f>
        <v>0</v>
      </c>
      <c r="F47" s="10">
        <v>0</v>
      </c>
      <c r="G47" s="16">
        <v>0</v>
      </c>
      <c r="H47" s="10">
        <v>0</v>
      </c>
      <c r="I47" s="27" t="s">
        <v>31</v>
      </c>
    </row>
    <row r="48" spans="1:9" s="51" customFormat="1" ht="15" customHeight="1" hidden="1">
      <c r="A48" s="69"/>
      <c r="B48" s="78" t="s">
        <v>112</v>
      </c>
      <c r="C48" s="13">
        <v>0</v>
      </c>
      <c r="D48" s="16">
        <v>0</v>
      </c>
      <c r="E48" s="14">
        <v>0</v>
      </c>
      <c r="F48" s="16">
        <v>0</v>
      </c>
      <c r="G48" s="16">
        <v>0</v>
      </c>
      <c r="H48" s="16">
        <v>0</v>
      </c>
      <c r="I48" s="40" t="s">
        <v>32</v>
      </c>
    </row>
    <row r="49" spans="1:9" s="51" customFormat="1" ht="27" customHeight="1" hidden="1">
      <c r="A49" s="69"/>
      <c r="B49" s="78" t="s">
        <v>113</v>
      </c>
      <c r="C49" s="13">
        <v>0</v>
      </c>
      <c r="D49" s="16">
        <v>0</v>
      </c>
      <c r="E49" s="14">
        <v>0</v>
      </c>
      <c r="F49" s="16">
        <v>0</v>
      </c>
      <c r="G49" s="16">
        <v>0</v>
      </c>
      <c r="H49" s="16">
        <v>0</v>
      </c>
      <c r="I49" s="39" t="s">
        <v>40</v>
      </c>
    </row>
    <row r="50" spans="1:9" s="51" customFormat="1" ht="27" customHeight="1" hidden="1">
      <c r="A50" s="69"/>
      <c r="B50" s="78" t="s">
        <v>114</v>
      </c>
      <c r="C50" s="13">
        <v>0</v>
      </c>
      <c r="D50" s="16">
        <v>0</v>
      </c>
      <c r="E50" s="14">
        <v>0</v>
      </c>
      <c r="F50" s="16">
        <v>0</v>
      </c>
      <c r="G50" s="16">
        <v>0</v>
      </c>
      <c r="H50" s="16">
        <v>0</v>
      </c>
      <c r="I50" s="41" t="s">
        <v>41</v>
      </c>
    </row>
    <row r="51" spans="1:9" s="51" customFormat="1" ht="15" customHeight="1" hidden="1">
      <c r="A51" s="69"/>
      <c r="B51" s="78" t="s">
        <v>115</v>
      </c>
      <c r="C51" s="13">
        <v>0</v>
      </c>
      <c r="D51" s="16">
        <v>0</v>
      </c>
      <c r="E51" s="14">
        <v>0</v>
      </c>
      <c r="F51" s="16">
        <v>0</v>
      </c>
      <c r="G51" s="16">
        <v>0</v>
      </c>
      <c r="H51" s="16">
        <f>F51</f>
        <v>0</v>
      </c>
      <c r="I51" s="40" t="s">
        <v>33</v>
      </c>
    </row>
    <row r="52" spans="1:9" s="51" customFormat="1" ht="27" customHeight="1" hidden="1">
      <c r="A52" s="69"/>
      <c r="B52" s="78" t="s">
        <v>116</v>
      </c>
      <c r="C52" s="13">
        <v>0</v>
      </c>
      <c r="D52" s="16">
        <v>0</v>
      </c>
      <c r="E52" s="14">
        <v>0</v>
      </c>
      <c r="F52" s="16">
        <v>0</v>
      </c>
      <c r="G52" s="16">
        <v>0</v>
      </c>
      <c r="H52" s="16">
        <v>0</v>
      </c>
      <c r="I52" s="39" t="s">
        <v>42</v>
      </c>
    </row>
    <row r="53" spans="1:9" s="51" customFormat="1" ht="27" customHeight="1" hidden="1">
      <c r="A53" s="69"/>
      <c r="B53" s="78" t="s">
        <v>117</v>
      </c>
      <c r="C53" s="13">
        <v>0</v>
      </c>
      <c r="D53" s="16">
        <v>0</v>
      </c>
      <c r="E53" s="14">
        <v>0</v>
      </c>
      <c r="F53" s="16">
        <v>0</v>
      </c>
      <c r="G53" s="16">
        <v>0</v>
      </c>
      <c r="H53" s="16">
        <v>0</v>
      </c>
      <c r="I53" s="39" t="s">
        <v>43</v>
      </c>
    </row>
    <row r="54" spans="1:9" s="51" customFormat="1" ht="27" customHeight="1" hidden="1">
      <c r="A54" s="69"/>
      <c r="B54" s="78" t="s">
        <v>118</v>
      </c>
      <c r="C54" s="13">
        <v>0</v>
      </c>
      <c r="D54" s="16">
        <v>0</v>
      </c>
      <c r="E54" s="14">
        <v>0</v>
      </c>
      <c r="F54" s="16">
        <v>0</v>
      </c>
      <c r="G54" s="16">
        <v>0</v>
      </c>
      <c r="H54" s="16">
        <v>0</v>
      </c>
      <c r="I54" s="39" t="s">
        <v>44</v>
      </c>
    </row>
    <row r="55" spans="1:9" s="51" customFormat="1" ht="27" customHeight="1" hidden="1">
      <c r="A55" s="69"/>
      <c r="B55" s="78" t="s">
        <v>119</v>
      </c>
      <c r="C55" s="13">
        <v>0</v>
      </c>
      <c r="D55" s="16">
        <v>0</v>
      </c>
      <c r="E55" s="14">
        <v>0</v>
      </c>
      <c r="F55" s="16">
        <v>0</v>
      </c>
      <c r="G55" s="16">
        <v>0</v>
      </c>
      <c r="H55" s="16">
        <v>0</v>
      </c>
      <c r="I55" s="41" t="s">
        <v>56</v>
      </c>
    </row>
    <row r="56" spans="1:9" s="51" customFormat="1" ht="14.25" customHeight="1" hidden="1">
      <c r="A56" s="69"/>
      <c r="B56" s="78" t="s">
        <v>120</v>
      </c>
      <c r="C56" s="13">
        <v>0</v>
      </c>
      <c r="D56" s="14">
        <v>0</v>
      </c>
      <c r="E56" s="14">
        <v>0</v>
      </c>
      <c r="F56" s="16">
        <v>0</v>
      </c>
      <c r="G56" s="16">
        <v>0</v>
      </c>
      <c r="H56" s="16">
        <v>0</v>
      </c>
      <c r="I56" s="40" t="s">
        <v>34</v>
      </c>
    </row>
    <row r="57" spans="1:9" s="65" customFormat="1" ht="15" customHeight="1" hidden="1">
      <c r="A57" s="79" t="s">
        <v>121</v>
      </c>
      <c r="B57" s="80"/>
      <c r="C57" s="12">
        <f>SUM(C58:C64)</f>
        <v>0</v>
      </c>
      <c r="D57" s="8">
        <f>SUM(D58:D64)</f>
        <v>0</v>
      </c>
      <c r="E57" s="8">
        <f>SUM(E58:E64)</f>
        <v>0</v>
      </c>
      <c r="F57" s="16">
        <v>0</v>
      </c>
      <c r="G57" s="16">
        <v>0</v>
      </c>
      <c r="H57" s="16">
        <v>0</v>
      </c>
      <c r="I57" s="27" t="s">
        <v>35</v>
      </c>
    </row>
    <row r="58" spans="1:9" s="51" customFormat="1" ht="14.25" customHeight="1" hidden="1">
      <c r="A58" s="69"/>
      <c r="B58" s="78" t="s">
        <v>122</v>
      </c>
      <c r="C58" s="13">
        <v>0</v>
      </c>
      <c r="D58" s="14">
        <v>0</v>
      </c>
      <c r="E58" s="14">
        <v>0</v>
      </c>
      <c r="F58" s="16">
        <v>0</v>
      </c>
      <c r="G58" s="16">
        <v>0</v>
      </c>
      <c r="H58" s="16">
        <v>0</v>
      </c>
      <c r="I58" s="39" t="s">
        <v>36</v>
      </c>
    </row>
    <row r="59" spans="1:9" s="51" customFormat="1" ht="27" customHeight="1" hidden="1">
      <c r="A59" s="69"/>
      <c r="B59" s="78" t="s">
        <v>123</v>
      </c>
      <c r="C59" s="13">
        <v>0</v>
      </c>
      <c r="D59" s="14">
        <v>0</v>
      </c>
      <c r="E59" s="14">
        <v>0</v>
      </c>
      <c r="F59" s="16">
        <v>0</v>
      </c>
      <c r="G59" s="16">
        <v>0</v>
      </c>
      <c r="H59" s="16">
        <v>0</v>
      </c>
      <c r="I59" s="39" t="s">
        <v>37</v>
      </c>
    </row>
    <row r="60" spans="1:9" s="51" customFormat="1" ht="15" customHeight="1" hidden="1">
      <c r="A60" s="69"/>
      <c r="B60" s="78" t="s">
        <v>124</v>
      </c>
      <c r="C60" s="13">
        <v>0</v>
      </c>
      <c r="D60" s="14">
        <v>0</v>
      </c>
      <c r="E60" s="14">
        <v>0</v>
      </c>
      <c r="F60" s="16">
        <v>0</v>
      </c>
      <c r="G60" s="16">
        <v>0</v>
      </c>
      <c r="H60" s="16">
        <v>0</v>
      </c>
      <c r="I60" s="39" t="s">
        <v>38</v>
      </c>
    </row>
    <row r="61" spans="1:9" s="51" customFormat="1" ht="27" customHeight="1" hidden="1">
      <c r="A61" s="69"/>
      <c r="B61" s="78" t="s">
        <v>125</v>
      </c>
      <c r="C61" s="13">
        <v>0</v>
      </c>
      <c r="D61" s="14">
        <v>0</v>
      </c>
      <c r="E61" s="14">
        <v>0</v>
      </c>
      <c r="F61" s="16">
        <v>0</v>
      </c>
      <c r="G61" s="16">
        <v>0</v>
      </c>
      <c r="H61" s="16">
        <v>0</v>
      </c>
      <c r="I61" s="41" t="s">
        <v>45</v>
      </c>
    </row>
    <row r="62" spans="1:9" s="51" customFormat="1" ht="27" customHeight="1" hidden="1">
      <c r="A62" s="69"/>
      <c r="B62" s="78" t="s">
        <v>126</v>
      </c>
      <c r="C62" s="13">
        <v>0</v>
      </c>
      <c r="D62" s="14">
        <v>0</v>
      </c>
      <c r="E62" s="14">
        <v>0</v>
      </c>
      <c r="F62" s="16">
        <v>0</v>
      </c>
      <c r="G62" s="16">
        <v>0</v>
      </c>
      <c r="H62" s="16">
        <v>0</v>
      </c>
      <c r="I62" s="41" t="s">
        <v>46</v>
      </c>
    </row>
    <row r="63" spans="1:9" s="51" customFormat="1" ht="35.25" customHeight="1" hidden="1">
      <c r="A63" s="69"/>
      <c r="B63" s="78" t="s">
        <v>127</v>
      </c>
      <c r="C63" s="13">
        <v>0</v>
      </c>
      <c r="D63" s="14">
        <v>0</v>
      </c>
      <c r="E63" s="14">
        <v>0</v>
      </c>
      <c r="F63" s="16">
        <v>0</v>
      </c>
      <c r="G63" s="16">
        <v>0</v>
      </c>
      <c r="H63" s="16">
        <v>0</v>
      </c>
      <c r="I63" s="41" t="s">
        <v>47</v>
      </c>
    </row>
    <row r="64" spans="1:9" s="51" customFormat="1" ht="1.5" customHeight="1" thickBot="1">
      <c r="A64" s="82"/>
      <c r="B64" s="83"/>
      <c r="C64" s="3"/>
      <c r="D64" s="3"/>
      <c r="E64" s="3"/>
      <c r="F64" s="3"/>
      <c r="G64" s="4"/>
      <c r="H64" s="3"/>
      <c r="I64" s="42"/>
    </row>
    <row r="65" spans="1:12" s="51" customFormat="1" ht="15" customHeight="1">
      <c r="A65" s="84" t="s">
        <v>128</v>
      </c>
      <c r="B65" s="43"/>
      <c r="F65" s="85"/>
      <c r="G65" s="5" t="s">
        <v>57</v>
      </c>
      <c r="I65" s="48"/>
      <c r="J65" s="49"/>
      <c r="K65" s="49"/>
      <c r="L65" s="43"/>
    </row>
    <row r="66" spans="1:12" s="51" customFormat="1" ht="15" customHeight="1">
      <c r="A66" s="5" t="s">
        <v>134</v>
      </c>
      <c r="B66" s="86"/>
      <c r="F66" s="44"/>
      <c r="G66" s="45" t="s">
        <v>135</v>
      </c>
      <c r="I66" s="46"/>
      <c r="J66" s="47"/>
      <c r="L66" s="1"/>
    </row>
    <row r="67" spans="1:12" s="51" customFormat="1" ht="15" customHeight="1">
      <c r="A67" s="5"/>
      <c r="B67" s="86"/>
      <c r="F67" s="44"/>
      <c r="G67" s="45"/>
      <c r="I67" s="46"/>
      <c r="J67" s="47"/>
      <c r="L67" s="1"/>
    </row>
    <row r="68" spans="1:9" ht="9" customHeight="1">
      <c r="A68" s="87"/>
      <c r="B68" s="87"/>
      <c r="C68" s="87"/>
      <c r="D68" s="87"/>
      <c r="E68" s="87"/>
      <c r="F68" s="87"/>
      <c r="G68" s="87"/>
      <c r="I68" s="87"/>
    </row>
    <row r="69" spans="1:9" ht="21.75" customHeight="1">
      <c r="A69" s="87"/>
      <c r="B69" s="87"/>
      <c r="C69" s="87"/>
      <c r="D69" s="87"/>
      <c r="E69" s="87"/>
      <c r="F69" s="87"/>
      <c r="G69" s="87"/>
      <c r="I69" s="87"/>
    </row>
    <row r="70" spans="1:9" s="62" customFormat="1" ht="41.25" customHeight="1">
      <c r="A70" s="87"/>
      <c r="B70" s="87"/>
      <c r="C70" s="87"/>
      <c r="D70" s="87"/>
      <c r="E70" s="87"/>
      <c r="F70" s="87"/>
      <c r="G70" s="87"/>
      <c r="I70" s="87"/>
    </row>
    <row r="71" spans="1:9" s="51" customFormat="1" ht="16.5" customHeight="1">
      <c r="A71" s="87"/>
      <c r="B71" s="87"/>
      <c r="C71" s="87"/>
      <c r="D71" s="87"/>
      <c r="E71" s="87"/>
      <c r="F71" s="87"/>
      <c r="G71" s="87"/>
      <c r="I71" s="87"/>
    </row>
    <row r="72" spans="1:9" s="51" customFormat="1" ht="15" customHeight="1">
      <c r="A72" s="87"/>
      <c r="B72" s="87"/>
      <c r="C72" s="87"/>
      <c r="D72" s="87"/>
      <c r="E72" s="87"/>
      <c r="F72" s="87"/>
      <c r="G72" s="87"/>
      <c r="I72" s="87"/>
    </row>
    <row r="73" spans="1:9" s="51" customFormat="1" ht="15" customHeight="1">
      <c r="A73" s="87"/>
      <c r="B73" s="87"/>
      <c r="C73" s="87"/>
      <c r="D73" s="87"/>
      <c r="E73" s="87"/>
      <c r="F73" s="87"/>
      <c r="G73" s="87"/>
      <c r="I73" s="87"/>
    </row>
    <row r="74" spans="1:9" s="51" customFormat="1" ht="15" customHeight="1">
      <c r="A74" s="87"/>
      <c r="B74" s="87"/>
      <c r="C74" s="87"/>
      <c r="D74" s="87"/>
      <c r="E74" s="87"/>
      <c r="F74" s="87"/>
      <c r="G74" s="87"/>
      <c r="I74" s="87"/>
    </row>
    <row r="75" spans="1:9" s="51" customFormat="1" ht="15" customHeight="1">
      <c r="A75" s="87"/>
      <c r="B75" s="87"/>
      <c r="C75" s="87"/>
      <c r="D75" s="87"/>
      <c r="E75" s="87"/>
      <c r="F75" s="87"/>
      <c r="G75" s="87"/>
      <c r="I75" s="87"/>
    </row>
    <row r="76" spans="1:9" s="51" customFormat="1" ht="15" customHeight="1">
      <c r="A76" s="87"/>
      <c r="B76" s="87"/>
      <c r="C76" s="87"/>
      <c r="D76" s="87"/>
      <c r="E76" s="87"/>
      <c r="F76" s="87"/>
      <c r="G76" s="87"/>
      <c r="I76" s="87"/>
    </row>
    <row r="77" spans="1:9" s="51" customFormat="1" ht="15" customHeight="1">
      <c r="A77" s="87"/>
      <c r="B77" s="87"/>
      <c r="C77" s="87"/>
      <c r="D77" s="87"/>
      <c r="E77" s="87"/>
      <c r="F77" s="87"/>
      <c r="G77" s="87"/>
      <c r="I77" s="87"/>
    </row>
    <row r="78" spans="1:9" s="51" customFormat="1" ht="15" customHeight="1">
      <c r="A78" s="87"/>
      <c r="B78" s="87"/>
      <c r="C78" s="87"/>
      <c r="D78" s="87"/>
      <c r="E78" s="87"/>
      <c r="F78" s="87"/>
      <c r="G78" s="87"/>
      <c r="I78" s="87"/>
    </row>
    <row r="79" spans="1:9" s="51" customFormat="1" ht="16.5" customHeight="1">
      <c r="A79" s="87"/>
      <c r="B79" s="87"/>
      <c r="C79" s="87"/>
      <c r="D79" s="87"/>
      <c r="E79" s="87"/>
      <c r="F79" s="87"/>
      <c r="G79" s="87"/>
      <c r="I79" s="87"/>
    </row>
    <row r="80" spans="1:9" s="51" customFormat="1" ht="15" customHeight="1">
      <c r="A80" s="87"/>
      <c r="B80" s="87"/>
      <c r="C80" s="87"/>
      <c r="D80" s="87"/>
      <c r="E80" s="87"/>
      <c r="F80" s="87"/>
      <c r="G80" s="87"/>
      <c r="I80" s="87"/>
    </row>
    <row r="81" spans="1:9" s="51" customFormat="1" ht="15" customHeight="1">
      <c r="A81" s="87"/>
      <c r="B81" s="87"/>
      <c r="C81" s="87"/>
      <c r="D81" s="87"/>
      <c r="E81" s="87"/>
      <c r="F81" s="87"/>
      <c r="G81" s="87"/>
      <c r="I81" s="87"/>
    </row>
    <row r="82" spans="1:9" s="51" customFormat="1" ht="16.5" customHeight="1">
      <c r="A82" s="87"/>
      <c r="B82" s="87"/>
      <c r="C82" s="87"/>
      <c r="D82" s="87"/>
      <c r="E82" s="87"/>
      <c r="F82" s="87"/>
      <c r="G82" s="87"/>
      <c r="I82" s="87"/>
    </row>
    <row r="83" spans="1:9" s="51" customFormat="1" ht="15" customHeight="1">
      <c r="A83" s="87"/>
      <c r="B83" s="87"/>
      <c r="C83" s="87"/>
      <c r="D83" s="87"/>
      <c r="E83" s="87"/>
      <c r="F83" s="87"/>
      <c r="G83" s="87"/>
      <c r="I83" s="87"/>
    </row>
    <row r="84" spans="1:9" s="51" customFormat="1" ht="15.75">
      <c r="A84" s="87"/>
      <c r="B84" s="87"/>
      <c r="C84" s="87"/>
      <c r="D84" s="87"/>
      <c r="E84" s="87"/>
      <c r="F84" s="87"/>
      <c r="G84" s="87"/>
      <c r="I84" s="87"/>
    </row>
    <row r="85" spans="1:9" s="51" customFormat="1" ht="15.75">
      <c r="A85" s="87"/>
      <c r="B85" s="87"/>
      <c r="C85" s="87"/>
      <c r="D85" s="87"/>
      <c r="E85" s="87"/>
      <c r="F85" s="87"/>
      <c r="G85" s="87"/>
      <c r="I85" s="87"/>
    </row>
    <row r="86" spans="1:9" s="51" customFormat="1" ht="15" customHeight="1">
      <c r="A86" s="87"/>
      <c r="B86" s="87"/>
      <c r="C86" s="87"/>
      <c r="D86" s="87"/>
      <c r="E86" s="87"/>
      <c r="F86" s="87"/>
      <c r="G86" s="87"/>
      <c r="I86" s="87"/>
    </row>
    <row r="87" spans="1:9" s="51" customFormat="1" ht="15.75">
      <c r="A87" s="87"/>
      <c r="B87" s="87"/>
      <c r="C87" s="87"/>
      <c r="D87" s="87"/>
      <c r="E87" s="87"/>
      <c r="F87" s="87"/>
      <c r="G87" s="87"/>
      <c r="I87" s="87"/>
    </row>
    <row r="88" spans="1:9" s="51" customFormat="1" ht="15.75">
      <c r="A88" s="87"/>
      <c r="B88" s="87"/>
      <c r="C88" s="87"/>
      <c r="D88" s="87"/>
      <c r="E88" s="87"/>
      <c r="F88" s="87"/>
      <c r="G88" s="87"/>
      <c r="I88" s="87"/>
    </row>
    <row r="89" spans="1:9" s="51" customFormat="1" ht="33" customHeight="1">
      <c r="A89" s="87"/>
      <c r="B89" s="87"/>
      <c r="C89" s="87"/>
      <c r="D89" s="87"/>
      <c r="E89" s="87"/>
      <c r="F89" s="87"/>
      <c r="G89" s="87"/>
      <c r="I89" s="87"/>
    </row>
    <row r="90" spans="1:9" s="51" customFormat="1" ht="13.5" customHeight="1">
      <c r="A90" s="87"/>
      <c r="B90" s="87"/>
      <c r="C90" s="87"/>
      <c r="D90" s="87"/>
      <c r="E90" s="87"/>
      <c r="F90" s="87"/>
      <c r="G90" s="87"/>
      <c r="I90" s="87"/>
    </row>
    <row r="91" spans="1:9" s="51" customFormat="1" ht="20.25" customHeight="1">
      <c r="A91" s="87"/>
      <c r="B91" s="87"/>
      <c r="C91" s="87"/>
      <c r="D91" s="87"/>
      <c r="E91" s="87"/>
      <c r="F91" s="87"/>
      <c r="G91" s="87"/>
      <c r="I91" s="87"/>
    </row>
    <row r="92" spans="1:9" s="51" customFormat="1" ht="15" customHeight="1">
      <c r="A92" s="87"/>
      <c r="B92" s="87"/>
      <c r="C92" s="87"/>
      <c r="D92" s="87"/>
      <c r="E92" s="87"/>
      <c r="F92" s="87"/>
      <c r="G92" s="87"/>
      <c r="I92" s="87"/>
    </row>
    <row r="93" spans="1:9" s="51" customFormat="1" ht="15.75">
      <c r="A93" s="87"/>
      <c r="B93" s="87"/>
      <c r="C93" s="87"/>
      <c r="D93" s="87"/>
      <c r="E93" s="87"/>
      <c r="F93" s="87"/>
      <c r="G93" s="87"/>
      <c r="I93" s="87"/>
    </row>
    <row r="94" spans="1:9" s="51" customFormat="1" ht="21" customHeight="1">
      <c r="A94" s="87"/>
      <c r="B94" s="87"/>
      <c r="C94" s="87"/>
      <c r="D94" s="87"/>
      <c r="E94" s="87"/>
      <c r="F94" s="87"/>
      <c r="G94" s="87"/>
      <c r="I94" s="87"/>
    </row>
    <row r="95" spans="1:9" s="51" customFormat="1" ht="15.75">
      <c r="A95" s="87"/>
      <c r="B95" s="87"/>
      <c r="C95" s="87"/>
      <c r="D95" s="87"/>
      <c r="E95" s="87"/>
      <c r="F95" s="87"/>
      <c r="G95" s="87"/>
      <c r="I95" s="87"/>
    </row>
    <row r="96" spans="1:9" s="51" customFormat="1" ht="15.75">
      <c r="A96" s="87"/>
      <c r="B96" s="87"/>
      <c r="C96" s="87"/>
      <c r="D96" s="87"/>
      <c r="E96" s="87"/>
      <c r="F96" s="87"/>
      <c r="G96" s="87"/>
      <c r="I96" s="87"/>
    </row>
    <row r="97" spans="1:9" s="51" customFormat="1" ht="15.75">
      <c r="A97" s="87"/>
      <c r="B97" s="87"/>
      <c r="C97" s="87"/>
      <c r="D97" s="87"/>
      <c r="E97" s="87"/>
      <c r="F97" s="87"/>
      <c r="G97" s="87"/>
      <c r="I97" s="87"/>
    </row>
    <row r="98" spans="1:9" s="51" customFormat="1" ht="15.75">
      <c r="A98" s="87"/>
      <c r="B98" s="87"/>
      <c r="C98" s="87"/>
      <c r="D98" s="87"/>
      <c r="E98" s="87"/>
      <c r="F98" s="87"/>
      <c r="G98" s="87"/>
      <c r="I98" s="87"/>
    </row>
    <row r="99" spans="1:9" ht="15.75">
      <c r="A99" s="87"/>
      <c r="B99" s="87"/>
      <c r="C99" s="87"/>
      <c r="D99" s="87"/>
      <c r="E99" s="87"/>
      <c r="F99" s="87"/>
      <c r="G99" s="87"/>
      <c r="I99" s="87"/>
    </row>
  </sheetData>
  <sheetProtection/>
  <mergeCells count="6">
    <mergeCell ref="A4:B4"/>
    <mergeCell ref="G1:I1"/>
    <mergeCell ref="G2:I2"/>
    <mergeCell ref="G3:I3"/>
    <mergeCell ref="A3:F3"/>
    <mergeCell ref="A1:F1"/>
  </mergeCells>
  <printOptions horizontalCentered="1"/>
  <pageMargins left="0.7874015748031497" right="0.7874015748031497" top="1.3779527559055118" bottom="0.7086614173228347" header="0.3937007874015748" footer="0.3937007874015748"/>
  <pageSetup firstPageNumber="700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NHI</cp:lastModifiedBy>
  <cp:lastPrinted>2012-10-09T07:17:01Z</cp:lastPrinted>
  <dcterms:created xsi:type="dcterms:W3CDTF">1996-12-11T06:22:37Z</dcterms:created>
  <dcterms:modified xsi:type="dcterms:W3CDTF">2012-10-11T04:05:14Z</dcterms:modified>
  <cp:category/>
  <cp:version/>
  <cp:contentType/>
  <cp:contentStatus/>
</cp:coreProperties>
</file>