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<sst xmlns="http://schemas.openxmlformats.org/spreadsheetml/2006/main" count="207" uniqueCount="174">
  <si>
    <t>品名</t>
  </si>
  <si>
    <t>合計(公噸)</t>
  </si>
  <si>
    <t>龍涎香</t>
  </si>
  <si>
    <t>其他動物角、蹄、甲、爪、喙（包括中藥用）</t>
  </si>
  <si>
    <t>全蠍</t>
  </si>
  <si>
    <t>九香蟲</t>
  </si>
  <si>
    <t>水蛭</t>
  </si>
  <si>
    <t>山楂</t>
  </si>
  <si>
    <t>廣橘皮</t>
  </si>
  <si>
    <t>母丁香</t>
  </si>
  <si>
    <t>肉荳蔻</t>
  </si>
  <si>
    <t>草荳蔻</t>
  </si>
  <si>
    <t>蓖麻子</t>
  </si>
  <si>
    <t>芥子</t>
  </si>
  <si>
    <t>田七</t>
  </si>
  <si>
    <t>原七尾</t>
  </si>
  <si>
    <t>古柯葉</t>
  </si>
  <si>
    <t>罌粟草</t>
  </si>
  <si>
    <t>檀香</t>
  </si>
  <si>
    <t>杜仲</t>
  </si>
  <si>
    <t>朴筒</t>
  </si>
  <si>
    <t>排草</t>
  </si>
  <si>
    <t>土茯苓</t>
  </si>
  <si>
    <t>大黃</t>
  </si>
  <si>
    <t>川芎</t>
  </si>
  <si>
    <t>白朮</t>
  </si>
  <si>
    <t>莪朮</t>
  </si>
  <si>
    <t>高良薑</t>
  </si>
  <si>
    <t>胡黃連</t>
  </si>
  <si>
    <t>半夏</t>
  </si>
  <si>
    <t>天麻</t>
  </si>
  <si>
    <t>知母</t>
  </si>
  <si>
    <t>黃精</t>
  </si>
  <si>
    <t>銀柴胡</t>
  </si>
  <si>
    <t>柴胡</t>
  </si>
  <si>
    <t>大戟</t>
  </si>
  <si>
    <t>黃芩</t>
  </si>
  <si>
    <t>地黃</t>
  </si>
  <si>
    <t>一條根</t>
  </si>
  <si>
    <t>防風</t>
  </si>
  <si>
    <t>北沙參</t>
  </si>
  <si>
    <t>當歸</t>
  </si>
  <si>
    <t>駁尾歸片</t>
  </si>
  <si>
    <t>黨參</t>
  </si>
  <si>
    <t>明牙黨</t>
  </si>
  <si>
    <t>老木香</t>
  </si>
  <si>
    <t>雞冠花</t>
  </si>
  <si>
    <t>辛夷</t>
  </si>
  <si>
    <t>酸棗仁</t>
  </si>
  <si>
    <t>兒茶</t>
  </si>
  <si>
    <t>羅漢果</t>
  </si>
  <si>
    <t>沒藥</t>
  </si>
  <si>
    <t>乳香</t>
  </si>
  <si>
    <t>安息香膠</t>
  </si>
  <si>
    <t>阿魏</t>
  </si>
  <si>
    <t>血竭</t>
  </si>
  <si>
    <t>神麴</t>
  </si>
  <si>
    <t>阿膠</t>
  </si>
  <si>
    <t>虎骨膠</t>
  </si>
  <si>
    <t>鹿角膠</t>
  </si>
  <si>
    <t>乾蛤蚧</t>
  </si>
  <si>
    <t>乾海龍</t>
  </si>
  <si>
    <t>乾海馬</t>
  </si>
  <si>
    <t>虎骨（包括中藥用）</t>
  </si>
  <si>
    <t>熊骨（包括中藥用）</t>
  </si>
  <si>
    <t>豹骨（包括中藥用）</t>
  </si>
  <si>
    <t>犀角（包括中藥用）</t>
  </si>
  <si>
    <t>鱉甲殼（包括中藥用）</t>
  </si>
  <si>
    <t>龜殼，龜板（包括中藥用）</t>
  </si>
  <si>
    <t>鹿角（包括中藥用）</t>
  </si>
  <si>
    <t>乾鹿茸（包括中藥用）</t>
  </si>
  <si>
    <t>鹿角霜（包括中藥用）</t>
  </si>
  <si>
    <t>鹿角碎（包括中藥用）</t>
  </si>
  <si>
    <t>羚羊角（包括中藥用）</t>
  </si>
  <si>
    <t>穿山甲片（包括中藥用）</t>
  </si>
  <si>
    <t>鹿角粉（包括中藥用）</t>
  </si>
  <si>
    <t>羚羊角粉（包括中藥用）</t>
  </si>
  <si>
    <t>麝香粒（包括中藥用）</t>
  </si>
  <si>
    <t>麝香枝（包括中藥用）</t>
  </si>
  <si>
    <t>黃藥（牛黃、猴棗在內）（包括中藥用）</t>
  </si>
  <si>
    <t>五穀蟲（蛆）</t>
  </si>
  <si>
    <t>其他節肢動物類藥材</t>
  </si>
  <si>
    <t>地龍（地龍干）</t>
  </si>
  <si>
    <t>中藥用珍珠</t>
  </si>
  <si>
    <t>中藥用珍珠碎或珍珠末</t>
  </si>
  <si>
    <t>其他無脊椎動物類藥材</t>
  </si>
  <si>
    <t>其他脊椎動物類藥材</t>
  </si>
  <si>
    <t>殭蠶（包括中藥用）</t>
  </si>
  <si>
    <t>葛根，生鮮、冷藏或乾</t>
  </si>
  <si>
    <t>去殼苦杏仁，鮮或乾</t>
  </si>
  <si>
    <t>白果（銀杏），鮮或乾</t>
  </si>
  <si>
    <t>紅棗乾（包括中藥用者）</t>
  </si>
  <si>
    <t>肉桂及肉桂花，未壓碎或研磨者</t>
  </si>
  <si>
    <t>丁香（全果、花苞及果柄）</t>
  </si>
  <si>
    <t>丁香枝</t>
  </si>
  <si>
    <t>砂仁（殼砂仁）</t>
  </si>
  <si>
    <t>大茴香子</t>
  </si>
  <si>
    <t>小茴香子</t>
  </si>
  <si>
    <t>其他薑</t>
  </si>
  <si>
    <t>番紅花</t>
  </si>
  <si>
    <t>薑黃（鬱金）</t>
  </si>
  <si>
    <t>中藥用之大麻子、仁〈火麻子、仁〉，不具發芽活性者</t>
  </si>
  <si>
    <t>甘草根</t>
  </si>
  <si>
    <t>吉林人參</t>
  </si>
  <si>
    <t>高麗紅參</t>
  </si>
  <si>
    <t>高麗白參</t>
  </si>
  <si>
    <t>日本紅參</t>
  </si>
  <si>
    <t>日本白參</t>
  </si>
  <si>
    <t>泡參</t>
  </si>
  <si>
    <t>泡參尾、鬚、移種參</t>
  </si>
  <si>
    <t>移種參尾、鬚</t>
  </si>
  <si>
    <t>其他人參根</t>
  </si>
  <si>
    <t>沈香</t>
  </si>
  <si>
    <t>朴根，朴花</t>
  </si>
  <si>
    <t>番瀉葉（施那）</t>
  </si>
  <si>
    <t>茯苓</t>
  </si>
  <si>
    <t>方茯苓，茯神，皮茯苓</t>
  </si>
  <si>
    <t>黃連</t>
  </si>
  <si>
    <t>小雲貝、小西貝</t>
  </si>
  <si>
    <t>松藩貝、青貝</t>
  </si>
  <si>
    <t>盧貝</t>
  </si>
  <si>
    <t>淅貝母</t>
  </si>
  <si>
    <t>生夭雄</t>
  </si>
  <si>
    <t>黑、白附片，小黑附片</t>
  </si>
  <si>
    <t>焙附片</t>
  </si>
  <si>
    <t>牛膝、川牛頭、杜牛膝</t>
  </si>
  <si>
    <t>丹參</t>
  </si>
  <si>
    <t>玄參（元參）</t>
  </si>
  <si>
    <t>黃蓍</t>
  </si>
  <si>
    <t>西歸腳，小歸尾</t>
  </si>
  <si>
    <t>白芍藥（毫芍）</t>
  </si>
  <si>
    <t>大腹皮</t>
  </si>
  <si>
    <t>乾榔樁（大腹子）</t>
  </si>
  <si>
    <t>其他藥用植物</t>
  </si>
  <si>
    <t>絞股藍（七葉膽、五葉參）</t>
  </si>
  <si>
    <t>天然硫化砷（石黃、雄黃）及國藥用琥珀碎等</t>
  </si>
  <si>
    <t>未列名粗製礦物質藥材</t>
  </si>
  <si>
    <t>辰砂、硃砂</t>
  </si>
  <si>
    <t>龍腦，冰片</t>
  </si>
  <si>
    <t>乾燥水獺肝（醫療用）</t>
  </si>
  <si>
    <t>乾熊膽（醫療用）</t>
  </si>
  <si>
    <t>乾紫河車</t>
  </si>
  <si>
    <t>乾象皮（包括中藥用）</t>
  </si>
  <si>
    <t>101年1月</t>
  </si>
  <si>
    <t>101年2月</t>
  </si>
  <si>
    <t>101年3月</t>
  </si>
  <si>
    <t>101年4月</t>
  </si>
  <si>
    <t>101年5月</t>
  </si>
  <si>
    <t>101年6月</t>
  </si>
  <si>
    <t>101年8月</t>
  </si>
  <si>
    <t>101年7月</t>
  </si>
  <si>
    <t>101年9月</t>
  </si>
  <si>
    <t>101年10月</t>
  </si>
  <si>
    <t>101年11月</t>
  </si>
  <si>
    <t>101年12月</t>
  </si>
  <si>
    <t>CN大陸</t>
  </si>
  <si>
    <t>其他國家</t>
  </si>
  <si>
    <t>合計</t>
  </si>
  <si>
    <t>進口量(公噸)</t>
  </si>
  <si>
    <t>百分比</t>
  </si>
  <si>
    <t>101年1月</t>
  </si>
  <si>
    <t>101年2月</t>
  </si>
  <si>
    <t>101年3月</t>
  </si>
  <si>
    <t>101年4月</t>
  </si>
  <si>
    <t>101年6月</t>
  </si>
  <si>
    <t>101年5月</t>
  </si>
  <si>
    <t>101年7月</t>
  </si>
  <si>
    <t>101年8月</t>
  </si>
  <si>
    <t>101年9月</t>
  </si>
  <si>
    <t>101年10月</t>
  </si>
  <si>
    <t>101年11月</t>
  </si>
  <si>
    <t>101年12月</t>
  </si>
  <si>
    <t>合併項目</t>
  </si>
  <si>
    <t>經國貿局公告修改輸入規定為F01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</si>
</sst>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0.0_ "/>
    <numFmt numFmtId="178" formatCode="0.0_);[Red]\(0.0\)"/>
    <numFmt numFmtId="179" formatCode="#,##0.0_);[Red]\(#,##0.0\)"/>
    <numFmt numFmtId="180" formatCode="0.0%"/>
    <numFmt numFmtId="181" formatCode="#,##0.00_);[Red]\(#,##0.00\)"/>
    <numFmt numFmtId="182" formatCode="[$-404]AM/PM\ hh:mm:ss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8" fontId="0" fillId="34" borderId="11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76" fontId="0" fillId="38" borderId="12" xfId="0" applyNumberFormat="1" applyFill="1" applyBorder="1" applyAlignment="1">
      <alignment horizontal="center" vertical="center"/>
    </xf>
    <xf numFmtId="179" fontId="0" fillId="38" borderId="10" xfId="0" applyNumberFormat="1" applyFill="1" applyBorder="1" applyAlignment="1">
      <alignment vertical="center"/>
    </xf>
    <xf numFmtId="179" fontId="0" fillId="34" borderId="10" xfId="0" applyNumberFormat="1" applyFill="1" applyBorder="1" applyAlignment="1">
      <alignment vertical="center"/>
    </xf>
    <xf numFmtId="0" fontId="0" fillId="39" borderId="12" xfId="0" applyFill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80" fontId="0" fillId="40" borderId="10" xfId="0" applyNumberFormat="1" applyFill="1" applyBorder="1" applyAlignment="1">
      <alignment vertical="center"/>
    </xf>
    <xf numFmtId="180" fontId="0" fillId="40" borderId="1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80" fontId="0" fillId="41" borderId="10" xfId="0" applyNumberFormat="1" applyFill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42" borderId="10" xfId="0" applyFill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70" zoomScaleNormal="70" zoomScalePageLayoutView="0" workbookViewId="0" topLeftCell="A1">
      <selection activeCell="H17" sqref="H17"/>
    </sheetView>
  </sheetViews>
  <sheetFormatPr defaultColWidth="9.00390625" defaultRowHeight="15.75"/>
  <cols>
    <col min="1" max="1" width="48.375" style="0" customWidth="1"/>
    <col min="2" max="2" width="11.25390625" style="3" customWidth="1"/>
    <col min="3" max="8" width="11.25390625" style="0" customWidth="1"/>
    <col min="9" max="9" width="11.25390625" style="0" bestFit="1" customWidth="1"/>
    <col min="10" max="10" width="11.25390625" style="3" bestFit="1" customWidth="1"/>
    <col min="11" max="13" width="11.25390625" style="0" bestFit="1" customWidth="1"/>
    <col min="14" max="14" width="9.00390625" style="0" customWidth="1"/>
    <col min="15" max="15" width="14.25390625" style="0" customWidth="1"/>
    <col min="16" max="17" width="10.25390625" style="0" customWidth="1"/>
    <col min="18" max="18" width="11.125" style="0" customWidth="1"/>
  </cols>
  <sheetData>
    <row r="1" spans="2:13" ht="16.5">
      <c r="B1" s="5" t="s">
        <v>143</v>
      </c>
      <c r="C1" s="6" t="s">
        <v>144</v>
      </c>
      <c r="D1" s="5" t="s">
        <v>145</v>
      </c>
      <c r="E1" s="6" t="s">
        <v>146</v>
      </c>
      <c r="F1" s="7" t="s">
        <v>147</v>
      </c>
      <c r="G1" s="6" t="s">
        <v>148</v>
      </c>
      <c r="H1" s="7" t="s">
        <v>150</v>
      </c>
      <c r="I1" s="6" t="s">
        <v>149</v>
      </c>
      <c r="J1" s="7" t="s">
        <v>151</v>
      </c>
      <c r="K1" s="6" t="s">
        <v>152</v>
      </c>
      <c r="L1" s="5" t="s">
        <v>153</v>
      </c>
      <c r="M1" s="6" t="s">
        <v>154</v>
      </c>
    </row>
    <row r="2" spans="1:13" ht="16.5">
      <c r="A2" s="36" t="s">
        <v>0</v>
      </c>
      <c r="B2" s="5" t="s">
        <v>1</v>
      </c>
      <c r="C2" s="6" t="s">
        <v>1</v>
      </c>
      <c r="D2" s="5" t="s">
        <v>1</v>
      </c>
      <c r="E2" s="6" t="s">
        <v>1</v>
      </c>
      <c r="F2" s="7" t="s">
        <v>1</v>
      </c>
      <c r="G2" s="6" t="s">
        <v>1</v>
      </c>
      <c r="H2" s="7" t="s">
        <v>1</v>
      </c>
      <c r="I2" s="6" t="s">
        <v>1</v>
      </c>
      <c r="J2" s="7" t="s">
        <v>1</v>
      </c>
      <c r="K2" s="6" t="s">
        <v>1</v>
      </c>
      <c r="L2" s="5" t="s">
        <v>1</v>
      </c>
      <c r="M2" s="6" t="s">
        <v>1</v>
      </c>
    </row>
    <row r="3" spans="1:18" ht="16.5">
      <c r="A3" s="36"/>
      <c r="B3" s="4">
        <f>SUM(B4:B144)</f>
        <v>2813.0427</v>
      </c>
      <c r="C3" s="22">
        <f>SUM(C4:C144)</f>
        <v>2392.9371</v>
      </c>
      <c r="D3" s="22">
        <f>SUM(D4:D144)</f>
        <v>3701.4629999999997</v>
      </c>
      <c r="E3" s="22">
        <f>SUM(E4:E144)</f>
        <v>2962.8539999999994</v>
      </c>
      <c r="F3" s="22">
        <v>3439.9809000000005</v>
      </c>
      <c r="G3" s="22">
        <v>3058.5620999999996</v>
      </c>
      <c r="H3" s="22">
        <v>3455.319200000001</v>
      </c>
      <c r="I3" s="22">
        <v>1659.5550999999998</v>
      </c>
      <c r="J3" s="22">
        <v>2621.7467000000006</v>
      </c>
      <c r="K3" s="22">
        <v>3060.8555000000006</v>
      </c>
      <c r="L3" s="22">
        <v>3667.5977000000003</v>
      </c>
      <c r="M3" s="22">
        <v>3291.7293</v>
      </c>
      <c r="P3" s="8" t="s">
        <v>155</v>
      </c>
      <c r="Q3" s="8" t="s">
        <v>156</v>
      </c>
      <c r="R3" s="9" t="s">
        <v>157</v>
      </c>
    </row>
    <row r="4" spans="1:18" ht="16.5">
      <c r="A4" s="2" t="s">
        <v>60</v>
      </c>
      <c r="B4" s="21">
        <v>0.06</v>
      </c>
      <c r="C4" s="23">
        <v>0</v>
      </c>
      <c r="D4" s="23">
        <v>0.0018</v>
      </c>
      <c r="E4" s="23">
        <v>2.33</v>
      </c>
      <c r="F4" s="23">
        <v>3.991</v>
      </c>
      <c r="G4" s="23">
        <v>2.031</v>
      </c>
      <c r="H4" s="23">
        <v>7.047</v>
      </c>
      <c r="I4" s="23">
        <v>8.728</v>
      </c>
      <c r="J4" s="23">
        <v>4.811</v>
      </c>
      <c r="K4" s="23">
        <v>4.773</v>
      </c>
      <c r="L4" s="33">
        <v>0.692</v>
      </c>
      <c r="M4" s="23">
        <v>3.0295</v>
      </c>
      <c r="N4" s="35" t="s">
        <v>160</v>
      </c>
      <c r="O4" s="10" t="s">
        <v>158</v>
      </c>
      <c r="P4" s="17">
        <v>2011.4002000000007</v>
      </c>
      <c r="Q4" s="11">
        <v>801.6423</v>
      </c>
      <c r="R4" s="12">
        <v>2813.0427000000013</v>
      </c>
    </row>
    <row r="5" spans="1:18" ht="16.5">
      <c r="A5" s="2" t="s">
        <v>61</v>
      </c>
      <c r="B5" s="21">
        <v>0</v>
      </c>
      <c r="C5" s="23">
        <v>0.59</v>
      </c>
      <c r="D5" s="23">
        <v>1.254</v>
      </c>
      <c r="E5" s="23">
        <v>0.008</v>
      </c>
      <c r="F5" s="23">
        <v>0</v>
      </c>
      <c r="G5" s="23">
        <v>0.492</v>
      </c>
      <c r="H5" s="23">
        <v>0.865</v>
      </c>
      <c r="I5" s="23">
        <v>0</v>
      </c>
      <c r="J5" s="23">
        <v>0.024</v>
      </c>
      <c r="K5" s="23">
        <v>0</v>
      </c>
      <c r="L5" s="33">
        <v>0</v>
      </c>
      <c r="M5" s="23">
        <v>0.484</v>
      </c>
      <c r="N5" s="35"/>
      <c r="O5" s="13" t="s">
        <v>159</v>
      </c>
      <c r="P5" s="18">
        <v>0.715</v>
      </c>
      <c r="Q5" s="19">
        <v>0.285</v>
      </c>
      <c r="R5" s="20">
        <v>1</v>
      </c>
    </row>
    <row r="6" spans="1:18" ht="16.5">
      <c r="A6" s="2" t="s">
        <v>62</v>
      </c>
      <c r="B6" s="21">
        <v>0</v>
      </c>
      <c r="C6" s="23">
        <v>0</v>
      </c>
      <c r="D6" s="23">
        <v>0.1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0.02</v>
      </c>
      <c r="K6" s="23">
        <v>0</v>
      </c>
      <c r="L6" s="33">
        <v>0</v>
      </c>
      <c r="M6" s="23">
        <v>0</v>
      </c>
      <c r="N6" s="34" t="s">
        <v>161</v>
      </c>
      <c r="O6" s="10" t="s">
        <v>158</v>
      </c>
      <c r="P6" s="14">
        <v>1425.726</v>
      </c>
      <c r="Q6" s="14">
        <v>967.2110999999999</v>
      </c>
      <c r="R6" s="12">
        <v>2392.9371000000015</v>
      </c>
    </row>
    <row r="7" spans="1:18" ht="16.5">
      <c r="A7" s="2" t="s">
        <v>63</v>
      </c>
      <c r="B7" s="21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33">
        <v>0</v>
      </c>
      <c r="M7" s="23">
        <v>0</v>
      </c>
      <c r="N7" s="34"/>
      <c r="O7" s="13" t="s">
        <v>159</v>
      </c>
      <c r="P7" s="18">
        <v>0.596</v>
      </c>
      <c r="Q7" s="18">
        <v>0.404</v>
      </c>
      <c r="R7" s="20">
        <v>1</v>
      </c>
    </row>
    <row r="8" spans="1:18" ht="16.5">
      <c r="A8" s="2" t="s">
        <v>64</v>
      </c>
      <c r="B8" s="21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33">
        <v>0</v>
      </c>
      <c r="M8" s="23">
        <v>0</v>
      </c>
      <c r="N8" s="35" t="s">
        <v>162</v>
      </c>
      <c r="O8" s="10" t="s">
        <v>158</v>
      </c>
      <c r="P8" s="14">
        <v>3104.1318</v>
      </c>
      <c r="Q8" s="14">
        <v>597.3311999999999</v>
      </c>
      <c r="R8" s="12">
        <v>3701.463</v>
      </c>
    </row>
    <row r="9" spans="1:18" ht="16.5">
      <c r="A9" s="2" t="s">
        <v>65</v>
      </c>
      <c r="B9" s="21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33">
        <v>0</v>
      </c>
      <c r="M9" s="23">
        <v>0</v>
      </c>
      <c r="N9" s="35"/>
      <c r="O9" s="13" t="s">
        <v>159</v>
      </c>
      <c r="P9" s="19">
        <v>0.8386372183498136</v>
      </c>
      <c r="Q9" s="19">
        <v>0.161</v>
      </c>
      <c r="R9" s="20">
        <v>1</v>
      </c>
    </row>
    <row r="10" spans="1:18" ht="16.5">
      <c r="A10" s="1" t="s">
        <v>66</v>
      </c>
      <c r="B10" s="21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33">
        <v>0</v>
      </c>
      <c r="M10" s="23">
        <v>0</v>
      </c>
      <c r="N10" s="34" t="s">
        <v>163</v>
      </c>
      <c r="O10" s="10" t="s">
        <v>158</v>
      </c>
      <c r="P10" s="14">
        <v>2608.126</v>
      </c>
      <c r="Q10" s="14">
        <v>354.72799999999995</v>
      </c>
      <c r="R10" s="12">
        <v>2962.8539999999994</v>
      </c>
    </row>
    <row r="11" spans="1:18" ht="16.5">
      <c r="A11" s="2" t="s">
        <v>67</v>
      </c>
      <c r="B11" s="21">
        <v>0</v>
      </c>
      <c r="C11" s="23">
        <v>0.36</v>
      </c>
      <c r="D11" s="23">
        <v>0.3</v>
      </c>
      <c r="E11" s="23">
        <v>2.4558</v>
      </c>
      <c r="F11" s="23">
        <v>5.423</v>
      </c>
      <c r="G11" s="23">
        <v>12.7326</v>
      </c>
      <c r="H11" s="23">
        <v>1.8102</v>
      </c>
      <c r="I11" s="23">
        <v>1.796</v>
      </c>
      <c r="J11" s="23">
        <v>11.1285</v>
      </c>
      <c r="K11" s="23">
        <v>3.325</v>
      </c>
      <c r="L11" s="33">
        <v>4.0364</v>
      </c>
      <c r="M11" s="23">
        <v>2.97</v>
      </c>
      <c r="N11" s="34"/>
      <c r="O11" s="13" t="s">
        <v>159</v>
      </c>
      <c r="P11" s="19">
        <f>P10/2963.9</f>
        <v>0.8799642363102669</v>
      </c>
      <c r="Q11" s="19">
        <f>Q10/2963.9</f>
        <v>0.11968285029859305</v>
      </c>
      <c r="R11" s="20">
        <v>1</v>
      </c>
    </row>
    <row r="12" spans="1:18" ht="16.5">
      <c r="A12" s="2" t="s">
        <v>68</v>
      </c>
      <c r="B12" s="21">
        <v>17.517</v>
      </c>
      <c r="C12" s="23">
        <v>1.411</v>
      </c>
      <c r="D12" s="23">
        <v>7.493</v>
      </c>
      <c r="E12" s="23">
        <v>32.2715</v>
      </c>
      <c r="F12" s="23">
        <v>23.1765</v>
      </c>
      <c r="G12" s="23">
        <v>44.2102</v>
      </c>
      <c r="H12" s="23">
        <v>11.271700000000001</v>
      </c>
      <c r="I12" s="23">
        <v>11.384</v>
      </c>
      <c r="J12" s="23">
        <v>33.8097</v>
      </c>
      <c r="K12" s="23">
        <v>11.58</v>
      </c>
      <c r="L12" s="33">
        <v>23.216</v>
      </c>
      <c r="M12" s="23">
        <v>13.5137</v>
      </c>
      <c r="N12" s="35" t="s">
        <v>165</v>
      </c>
      <c r="O12" s="10" t="s">
        <v>158</v>
      </c>
      <c r="P12" s="26">
        <v>2495.2732</v>
      </c>
      <c r="Q12" s="27">
        <v>944.7076999999997</v>
      </c>
      <c r="R12" s="25">
        <v>3439.9809000000005</v>
      </c>
    </row>
    <row r="13" spans="1:18" ht="16.5">
      <c r="A13" s="2" t="s">
        <v>69</v>
      </c>
      <c r="B13" s="21">
        <v>10.3962</v>
      </c>
      <c r="C13" s="23">
        <v>9.321</v>
      </c>
      <c r="D13" s="23">
        <v>6.602</v>
      </c>
      <c r="E13" s="23">
        <v>0</v>
      </c>
      <c r="F13" s="23">
        <v>18.89</v>
      </c>
      <c r="G13" s="23">
        <v>25.374</v>
      </c>
      <c r="H13" s="23">
        <v>26.532</v>
      </c>
      <c r="I13" s="23">
        <v>10.28</v>
      </c>
      <c r="J13" s="23">
        <v>5.884</v>
      </c>
      <c r="K13" s="23">
        <v>7.549</v>
      </c>
      <c r="L13" s="33">
        <v>0</v>
      </c>
      <c r="M13" s="23">
        <v>21.308</v>
      </c>
      <c r="N13" s="35"/>
      <c r="O13" s="13" t="s">
        <v>159</v>
      </c>
      <c r="P13" s="19">
        <f>P12/3440</f>
        <v>0.7253701162790698</v>
      </c>
      <c r="Q13" s="19">
        <f>Q12/3440</f>
        <v>0.27462433139534875</v>
      </c>
      <c r="R13" s="20">
        <v>1</v>
      </c>
    </row>
    <row r="14" spans="1:18" ht="16.5">
      <c r="A14" s="2" t="s">
        <v>70</v>
      </c>
      <c r="B14" s="21">
        <v>0</v>
      </c>
      <c r="C14" s="23">
        <v>0</v>
      </c>
      <c r="D14" s="23">
        <v>0</v>
      </c>
      <c r="E14" s="23">
        <v>0.483</v>
      </c>
      <c r="F14" s="23">
        <v>0</v>
      </c>
      <c r="G14" s="23">
        <v>0.31</v>
      </c>
      <c r="H14" s="23">
        <v>0</v>
      </c>
      <c r="I14" s="23">
        <v>0</v>
      </c>
      <c r="J14" s="23">
        <v>0</v>
      </c>
      <c r="K14" s="23">
        <v>0</v>
      </c>
      <c r="L14" s="33">
        <v>0</v>
      </c>
      <c r="M14" s="23">
        <v>0</v>
      </c>
      <c r="N14" s="34" t="s">
        <v>164</v>
      </c>
      <c r="O14" s="10" t="s">
        <v>158</v>
      </c>
      <c r="P14" s="28">
        <v>2520.9091</v>
      </c>
      <c r="Q14" s="28">
        <v>537.653</v>
      </c>
      <c r="R14" s="12">
        <v>3058.4531</v>
      </c>
    </row>
    <row r="15" spans="1:18" ht="16.5">
      <c r="A15" s="2" t="s">
        <v>71</v>
      </c>
      <c r="B15" s="21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0.092</v>
      </c>
      <c r="H15" s="23">
        <v>0</v>
      </c>
      <c r="I15" s="23">
        <v>0</v>
      </c>
      <c r="J15" s="23">
        <v>0.0273</v>
      </c>
      <c r="K15" s="23">
        <v>7.05</v>
      </c>
      <c r="L15" s="33">
        <v>0</v>
      </c>
      <c r="M15" s="23">
        <v>0</v>
      </c>
      <c r="N15" s="34"/>
      <c r="O15" s="13" t="s">
        <v>159</v>
      </c>
      <c r="P15" s="19">
        <f>P14/3058.5621</f>
        <v>0.8242138029500855</v>
      </c>
      <c r="Q15" s="19">
        <v>0.1757861970499144</v>
      </c>
      <c r="R15" s="20">
        <v>1</v>
      </c>
    </row>
    <row r="16" spans="1:18" ht="16.5">
      <c r="A16" s="2" t="s">
        <v>72</v>
      </c>
      <c r="B16" s="21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33">
        <v>0</v>
      </c>
      <c r="M16" s="23">
        <v>0</v>
      </c>
      <c r="N16" s="35" t="s">
        <v>166</v>
      </c>
      <c r="O16" s="10" t="s">
        <v>158</v>
      </c>
      <c r="P16" s="14">
        <v>3171.3935000000006</v>
      </c>
      <c r="Q16" s="14">
        <v>283.92569999999995</v>
      </c>
      <c r="R16" s="15">
        <v>3455.3192000000004</v>
      </c>
    </row>
    <row r="17" spans="1:18" ht="16.5">
      <c r="A17" s="2" t="s">
        <v>73</v>
      </c>
      <c r="B17" s="21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33">
        <v>0</v>
      </c>
      <c r="M17" s="23">
        <v>0</v>
      </c>
      <c r="N17" s="35"/>
      <c r="O17" s="13" t="s">
        <v>159</v>
      </c>
      <c r="P17" s="29">
        <v>0.917829386066561</v>
      </c>
      <c r="Q17" s="29">
        <v>0.08217061393343919</v>
      </c>
      <c r="R17" s="20">
        <v>1</v>
      </c>
    </row>
    <row r="18" spans="1:18" ht="16.5">
      <c r="A18" s="2" t="s">
        <v>74</v>
      </c>
      <c r="B18" s="21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33">
        <v>0</v>
      </c>
      <c r="M18" s="23">
        <v>0</v>
      </c>
      <c r="N18" s="34" t="s">
        <v>167</v>
      </c>
      <c r="O18" s="10" t="s">
        <v>158</v>
      </c>
      <c r="P18" s="16">
        <v>1392.0065000000004</v>
      </c>
      <c r="Q18" s="14">
        <v>267.54859999999996</v>
      </c>
      <c r="R18" s="25">
        <v>1659.5550999999998</v>
      </c>
    </row>
    <row r="19" spans="1:18" ht="16.5">
      <c r="A19" s="2" t="s">
        <v>75</v>
      </c>
      <c r="B19" s="21">
        <v>0</v>
      </c>
      <c r="C19" s="23">
        <v>0</v>
      </c>
      <c r="D19" s="23">
        <v>0.025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33">
        <v>0</v>
      </c>
      <c r="M19" s="23">
        <v>0</v>
      </c>
      <c r="N19" s="34"/>
      <c r="O19" s="13" t="s">
        <v>159</v>
      </c>
      <c r="P19" s="19">
        <v>0.8387602434321526</v>
      </c>
      <c r="Q19" s="19">
        <v>0.1612170635370889</v>
      </c>
      <c r="R19" s="30">
        <v>1</v>
      </c>
    </row>
    <row r="20" spans="1:18" ht="16.5">
      <c r="A20" s="2" t="s">
        <v>76</v>
      </c>
      <c r="B20" s="21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33">
        <v>0</v>
      </c>
      <c r="M20" s="23">
        <v>0</v>
      </c>
      <c r="N20" s="35" t="s">
        <v>168</v>
      </c>
      <c r="O20" s="10" t="s">
        <v>158</v>
      </c>
      <c r="P20" s="17">
        <v>1959.7871</v>
      </c>
      <c r="Q20" s="14">
        <v>661.9595999999999</v>
      </c>
      <c r="R20" s="25">
        <v>2621.7467000000006</v>
      </c>
    </row>
    <row r="21" spans="1:18" ht="16.5">
      <c r="A21" s="1" t="s">
        <v>3</v>
      </c>
      <c r="B21" s="21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33">
        <v>0</v>
      </c>
      <c r="M21" s="23">
        <v>0</v>
      </c>
      <c r="N21" s="35"/>
      <c r="O21" s="13" t="s">
        <v>159</v>
      </c>
      <c r="P21" s="19">
        <v>0.7475253080062555</v>
      </c>
      <c r="Q21" s="19">
        <v>0.2524925048632567</v>
      </c>
      <c r="R21" s="30">
        <v>1</v>
      </c>
    </row>
    <row r="22" spans="1:18" ht="16.5">
      <c r="A22" s="2" t="s">
        <v>2</v>
      </c>
      <c r="B22" s="21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33">
        <v>0</v>
      </c>
      <c r="M22" s="23">
        <v>0</v>
      </c>
      <c r="N22" s="34" t="s">
        <v>169</v>
      </c>
      <c r="O22" s="10" t="s">
        <v>158</v>
      </c>
      <c r="P22" s="17">
        <v>3060.8555</v>
      </c>
      <c r="Q22" s="14">
        <v>612.1495999999997</v>
      </c>
      <c r="R22" s="25">
        <v>3060.8555000000006</v>
      </c>
    </row>
    <row r="23" spans="1:18" ht="16.5">
      <c r="A23" s="2" t="s">
        <v>77</v>
      </c>
      <c r="B23" s="21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3">
        <v>0</v>
      </c>
      <c r="M23" s="23">
        <v>0</v>
      </c>
      <c r="N23" s="34"/>
      <c r="O23" s="13" t="s">
        <v>159</v>
      </c>
      <c r="P23" s="19">
        <v>0.799995393511712</v>
      </c>
      <c r="Q23" s="19">
        <v>0.199990068280571</v>
      </c>
      <c r="R23" s="30">
        <v>1</v>
      </c>
    </row>
    <row r="24" spans="1:18" ht="16.5">
      <c r="A24" s="2" t="s">
        <v>78</v>
      </c>
      <c r="B24" s="21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33">
        <v>0</v>
      </c>
      <c r="M24" s="23">
        <v>0</v>
      </c>
      <c r="N24" s="35" t="s">
        <v>170</v>
      </c>
      <c r="O24" s="10" t="s">
        <v>158</v>
      </c>
      <c r="P24" s="26">
        <v>3144.544799999999</v>
      </c>
      <c r="Q24" s="17">
        <v>523.0529</v>
      </c>
      <c r="R24" s="25">
        <v>3667.5977000000003</v>
      </c>
    </row>
    <row r="25" spans="1:18" ht="16.5">
      <c r="A25" s="2" t="s">
        <v>79</v>
      </c>
      <c r="B25" s="21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33">
        <v>0</v>
      </c>
      <c r="M25" s="23">
        <v>0</v>
      </c>
      <c r="N25" s="35"/>
      <c r="O25" s="13" t="s">
        <v>159</v>
      </c>
      <c r="P25" s="19">
        <v>0.8573848838477477</v>
      </c>
      <c r="Q25" s="19">
        <v>0.1426144890391537</v>
      </c>
      <c r="R25" s="30">
        <v>1</v>
      </c>
    </row>
    <row r="26" spans="1:18" ht="16.5">
      <c r="A26" s="2" t="s">
        <v>4</v>
      </c>
      <c r="B26" s="21">
        <v>0.026600000000000002</v>
      </c>
      <c r="C26" s="23">
        <v>0.036</v>
      </c>
      <c r="D26" s="23">
        <v>0.823</v>
      </c>
      <c r="E26" s="23">
        <v>0.1133</v>
      </c>
      <c r="F26" s="23">
        <v>1.514</v>
      </c>
      <c r="G26" s="23">
        <v>0.76</v>
      </c>
      <c r="H26" s="23">
        <v>0.563</v>
      </c>
      <c r="I26" s="23">
        <v>0.321</v>
      </c>
      <c r="J26" s="23">
        <v>0</v>
      </c>
      <c r="K26" s="23">
        <v>0.3</v>
      </c>
      <c r="L26" s="33">
        <v>0.09</v>
      </c>
      <c r="M26" s="23">
        <v>0.017</v>
      </c>
      <c r="N26" s="34" t="s">
        <v>171</v>
      </c>
      <c r="O26" s="10" t="s">
        <v>158</v>
      </c>
      <c r="P26" s="16">
        <v>3048.8414000000002</v>
      </c>
      <c r="Q26" s="14">
        <v>242.8879</v>
      </c>
      <c r="R26" s="12">
        <v>3291.7293000000004</v>
      </c>
    </row>
    <row r="27" spans="1:18" ht="16.5">
      <c r="A27" s="2" t="s">
        <v>5</v>
      </c>
      <c r="B27" s="21">
        <v>0</v>
      </c>
      <c r="C27" s="23">
        <v>0.015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0.04</v>
      </c>
      <c r="J27" s="23">
        <v>0</v>
      </c>
      <c r="K27" s="23">
        <v>0</v>
      </c>
      <c r="L27" s="33">
        <v>0</v>
      </c>
      <c r="M27" s="23">
        <v>0</v>
      </c>
      <c r="N27" s="34"/>
      <c r="O27" s="13" t="s">
        <v>159</v>
      </c>
      <c r="P27" s="19">
        <v>0.9262126749000898</v>
      </c>
      <c r="Q27" s="19">
        <v>0.07378732509991026</v>
      </c>
      <c r="R27" s="30">
        <v>1</v>
      </c>
    </row>
    <row r="28" spans="1:13" ht="16.5">
      <c r="A28" s="2" t="s">
        <v>80</v>
      </c>
      <c r="B28" s="21">
        <v>0</v>
      </c>
      <c r="C28" s="23">
        <v>0</v>
      </c>
      <c r="D28" s="23">
        <v>0</v>
      </c>
      <c r="E28" s="23">
        <v>0.2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0.26</v>
      </c>
      <c r="L28" s="33">
        <v>0</v>
      </c>
      <c r="M28" s="23">
        <v>0</v>
      </c>
    </row>
    <row r="29" spans="1:13" ht="16.5">
      <c r="A29" s="2" t="s">
        <v>81</v>
      </c>
      <c r="B29" s="21">
        <v>2.7325</v>
      </c>
      <c r="C29" s="23">
        <v>1.448</v>
      </c>
      <c r="D29" s="23">
        <v>3.8015</v>
      </c>
      <c r="E29" s="23">
        <v>2.811</v>
      </c>
      <c r="F29" s="23">
        <v>1.4229</v>
      </c>
      <c r="G29" s="23">
        <v>4.3233999999999995</v>
      </c>
      <c r="H29" s="23">
        <v>2.5425</v>
      </c>
      <c r="I29" s="23">
        <v>1.772</v>
      </c>
      <c r="J29" s="23">
        <v>3.7759</v>
      </c>
      <c r="K29" s="23">
        <v>3.327</v>
      </c>
      <c r="L29" s="33">
        <v>0.7932</v>
      </c>
      <c r="M29" s="23">
        <v>2.3663000000000003</v>
      </c>
    </row>
    <row r="30" spans="1:13" ht="16.5">
      <c r="A30" s="2" t="s">
        <v>6</v>
      </c>
      <c r="B30" s="21">
        <v>0.304</v>
      </c>
      <c r="C30" s="23">
        <v>0</v>
      </c>
      <c r="D30" s="23">
        <v>0.07</v>
      </c>
      <c r="E30" s="23">
        <v>0.074</v>
      </c>
      <c r="F30" s="23">
        <v>0.15</v>
      </c>
      <c r="G30" s="23">
        <v>0</v>
      </c>
      <c r="H30" s="23">
        <v>0.592</v>
      </c>
      <c r="I30" s="23">
        <v>0.228</v>
      </c>
      <c r="J30" s="23">
        <v>0.15</v>
      </c>
      <c r="K30" s="23">
        <v>0.3247</v>
      </c>
      <c r="L30" s="33">
        <v>0.2</v>
      </c>
      <c r="M30" s="23">
        <v>0.6885</v>
      </c>
    </row>
    <row r="31" spans="1:13" ht="16.5">
      <c r="A31" s="2" t="s">
        <v>82</v>
      </c>
      <c r="B31" s="21">
        <v>1.3112000000000001</v>
      </c>
      <c r="C31" s="23">
        <v>3</v>
      </c>
      <c r="D31" s="23">
        <v>1.4565</v>
      </c>
      <c r="E31" s="23">
        <v>0</v>
      </c>
      <c r="F31" s="23">
        <v>0.09</v>
      </c>
      <c r="G31" s="23">
        <v>0.468</v>
      </c>
      <c r="H31" s="23">
        <v>0.552</v>
      </c>
      <c r="I31" s="23">
        <v>1.23</v>
      </c>
      <c r="J31" s="23">
        <v>0.037200000000000004</v>
      </c>
      <c r="K31" s="23">
        <v>0.1673</v>
      </c>
      <c r="L31" s="33">
        <v>1.42</v>
      </c>
      <c r="M31" s="23">
        <v>12.3294</v>
      </c>
    </row>
    <row r="32" spans="1:13" ht="16.5">
      <c r="A32" s="2" t="s">
        <v>83</v>
      </c>
      <c r="B32" s="21">
        <v>0.03</v>
      </c>
      <c r="C32" s="23">
        <v>2.2919</v>
      </c>
      <c r="D32" s="23">
        <v>0.7465</v>
      </c>
      <c r="E32" s="23">
        <v>0</v>
      </c>
      <c r="F32" s="23">
        <v>3.1534</v>
      </c>
      <c r="G32" s="23">
        <v>0</v>
      </c>
      <c r="H32" s="23">
        <v>0</v>
      </c>
      <c r="I32" s="23">
        <v>0</v>
      </c>
      <c r="J32" s="23">
        <v>0.34</v>
      </c>
      <c r="K32" s="23">
        <v>0.7279</v>
      </c>
      <c r="L32" s="33">
        <v>0.048</v>
      </c>
      <c r="M32" s="23">
        <v>0</v>
      </c>
    </row>
    <row r="33" spans="1:13" ht="16.5">
      <c r="A33" s="2" t="s">
        <v>84</v>
      </c>
      <c r="B33" s="21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3">
        <v>0</v>
      </c>
      <c r="M33" s="23">
        <v>0</v>
      </c>
    </row>
    <row r="34" spans="1:13" ht="16.5">
      <c r="A34" s="2" t="s">
        <v>85</v>
      </c>
      <c r="B34" s="21">
        <v>16.1512</v>
      </c>
      <c r="C34" s="23">
        <v>12.305</v>
      </c>
      <c r="D34" s="23">
        <v>20.481099999999998</v>
      </c>
      <c r="E34" s="23">
        <v>9.396600000000001</v>
      </c>
      <c r="F34" s="23">
        <v>11.0014</v>
      </c>
      <c r="G34" s="23">
        <v>6.967</v>
      </c>
      <c r="H34" s="23">
        <v>8.651</v>
      </c>
      <c r="I34" s="23">
        <v>7.0938</v>
      </c>
      <c r="J34" s="23">
        <v>6.32</v>
      </c>
      <c r="K34" s="23">
        <v>19.778</v>
      </c>
      <c r="L34" s="33">
        <v>0.6127999999999999</v>
      </c>
      <c r="M34" s="23">
        <v>9.0626</v>
      </c>
    </row>
    <row r="35" spans="1:13" ht="16.5">
      <c r="A35" s="2" t="s">
        <v>86</v>
      </c>
      <c r="B35" s="21">
        <v>0.048</v>
      </c>
      <c r="C35" s="23">
        <v>0.09</v>
      </c>
      <c r="D35" s="23">
        <v>0.03</v>
      </c>
      <c r="E35" s="23">
        <v>0.143</v>
      </c>
      <c r="F35" s="23">
        <v>0.003</v>
      </c>
      <c r="G35" s="23">
        <v>2.2203000000000004</v>
      </c>
      <c r="H35" s="23">
        <v>0.0003</v>
      </c>
      <c r="I35" s="23">
        <v>0.3654</v>
      </c>
      <c r="J35" s="23">
        <v>0.2033</v>
      </c>
      <c r="K35" s="23">
        <v>0.253</v>
      </c>
      <c r="L35" s="33">
        <v>0.3432</v>
      </c>
      <c r="M35" s="23">
        <v>0.5607000000000001</v>
      </c>
    </row>
    <row r="36" spans="1:13" ht="16.5">
      <c r="A36" s="2" t="s">
        <v>87</v>
      </c>
      <c r="B36" s="21">
        <v>1.0624</v>
      </c>
      <c r="C36" s="23">
        <v>0.601</v>
      </c>
      <c r="D36" s="23">
        <v>2.974</v>
      </c>
      <c r="E36" s="23">
        <v>0.1</v>
      </c>
      <c r="F36" s="23">
        <v>0.125</v>
      </c>
      <c r="G36" s="23">
        <v>0.565</v>
      </c>
      <c r="H36" s="23">
        <v>0.0435</v>
      </c>
      <c r="I36" s="23">
        <v>1.11</v>
      </c>
      <c r="J36" s="23">
        <v>2.9506</v>
      </c>
      <c r="K36" s="23">
        <v>0.2</v>
      </c>
      <c r="L36" s="33">
        <v>1.2920999999999998</v>
      </c>
      <c r="M36" s="23">
        <v>1.5876</v>
      </c>
    </row>
    <row r="37" spans="1:13" ht="16.5">
      <c r="A37" s="2" t="s">
        <v>88</v>
      </c>
      <c r="B37" s="21">
        <v>9.0655</v>
      </c>
      <c r="C37" s="23">
        <v>6.145</v>
      </c>
      <c r="D37" s="23">
        <v>22.402</v>
      </c>
      <c r="E37" s="23">
        <v>5.275600000000001</v>
      </c>
      <c r="F37" s="23">
        <v>10.457</v>
      </c>
      <c r="G37" s="23">
        <v>9.744299999999999</v>
      </c>
      <c r="H37" s="23">
        <v>11.1056</v>
      </c>
      <c r="I37" s="23">
        <v>4.08</v>
      </c>
      <c r="J37" s="23">
        <v>7.0148</v>
      </c>
      <c r="K37" s="23">
        <v>21.471400000000003</v>
      </c>
      <c r="L37" s="33">
        <v>12.1501</v>
      </c>
      <c r="M37" s="23">
        <v>15.6142</v>
      </c>
    </row>
    <row r="38" spans="1:13" ht="16.5">
      <c r="A38" s="2" t="s">
        <v>89</v>
      </c>
      <c r="B38" s="21">
        <v>45.7751</v>
      </c>
      <c r="C38" s="23">
        <v>29.26</v>
      </c>
      <c r="D38" s="23">
        <v>58.091</v>
      </c>
      <c r="E38" s="23">
        <v>95.786</v>
      </c>
      <c r="F38" s="23">
        <v>101.2288</v>
      </c>
      <c r="G38" s="23">
        <v>3.372</v>
      </c>
      <c r="H38" s="23">
        <v>61.452</v>
      </c>
      <c r="I38" s="23">
        <v>69.3445</v>
      </c>
      <c r="J38" s="23">
        <v>61.857</v>
      </c>
      <c r="K38" s="23">
        <v>46.152</v>
      </c>
      <c r="L38" s="33">
        <v>119.87639999999999</v>
      </c>
      <c r="M38" s="23">
        <v>60.883</v>
      </c>
    </row>
    <row r="39" spans="1:13" ht="16.5">
      <c r="A39" s="2" t="s">
        <v>90</v>
      </c>
      <c r="B39" s="21">
        <v>12.3894</v>
      </c>
      <c r="C39" s="23">
        <v>4.086</v>
      </c>
      <c r="D39" s="23">
        <v>8.5338</v>
      </c>
      <c r="E39" s="23">
        <v>8.9231</v>
      </c>
      <c r="F39" s="23">
        <v>15.6736</v>
      </c>
      <c r="G39" s="23">
        <v>14.441799999999999</v>
      </c>
      <c r="H39" s="23">
        <v>6.8442</v>
      </c>
      <c r="I39" s="23">
        <v>1.152</v>
      </c>
      <c r="J39" s="23">
        <v>2.731</v>
      </c>
      <c r="K39" s="23">
        <v>2.5986</v>
      </c>
      <c r="L39" s="33">
        <v>8.1656</v>
      </c>
      <c r="M39" s="23">
        <v>15.184</v>
      </c>
    </row>
    <row r="40" spans="1:13" ht="16.5">
      <c r="A40" s="2" t="s">
        <v>91</v>
      </c>
      <c r="B40" s="21">
        <v>352.08840000000004</v>
      </c>
      <c r="C40" s="23">
        <v>180.6156</v>
      </c>
      <c r="D40" s="23">
        <v>381.1676</v>
      </c>
      <c r="E40" s="23">
        <v>221.7353</v>
      </c>
      <c r="F40" s="23">
        <v>96.4434</v>
      </c>
      <c r="G40" s="23">
        <v>161.63770000000002</v>
      </c>
      <c r="H40" s="23">
        <v>226.6206</v>
      </c>
      <c r="I40" s="23">
        <v>83.79180000000001</v>
      </c>
      <c r="J40" s="23">
        <v>116.632</v>
      </c>
      <c r="K40" s="23">
        <v>162.3295</v>
      </c>
      <c r="L40" s="33">
        <v>412.3571</v>
      </c>
      <c r="M40" s="23">
        <v>464.4111</v>
      </c>
    </row>
    <row r="41" spans="1:13" ht="16.5">
      <c r="A41" s="32" t="s">
        <v>7</v>
      </c>
      <c r="B41" s="21">
        <v>2.179</v>
      </c>
      <c r="C41" s="23">
        <v>13.5006</v>
      </c>
      <c r="D41" s="23">
        <v>38.4703</v>
      </c>
      <c r="E41" s="23">
        <v>26.040200000000002</v>
      </c>
      <c r="F41" s="23">
        <v>64.1498</v>
      </c>
      <c r="G41" s="23">
        <v>33.2721</v>
      </c>
      <c r="H41" s="23">
        <v>22.1644</v>
      </c>
      <c r="I41" s="23">
        <v>5.852</v>
      </c>
      <c r="J41" s="23">
        <v>0</v>
      </c>
      <c r="K41" s="23">
        <v>0</v>
      </c>
      <c r="L41" s="33">
        <v>0</v>
      </c>
      <c r="M41" s="23">
        <v>0</v>
      </c>
    </row>
    <row r="42" spans="1:13" ht="16.5">
      <c r="A42" s="2" t="s">
        <v>8</v>
      </c>
      <c r="B42" s="21">
        <v>26.2155</v>
      </c>
      <c r="C42" s="23">
        <v>18.0156</v>
      </c>
      <c r="D42" s="23">
        <v>57.3765</v>
      </c>
      <c r="E42" s="23">
        <v>44.4364</v>
      </c>
      <c r="F42" s="23">
        <v>33.0027</v>
      </c>
      <c r="G42" s="23">
        <v>27.403200000000002</v>
      </c>
      <c r="H42" s="23">
        <v>47.3052</v>
      </c>
      <c r="I42" s="23">
        <v>34.488800000000005</v>
      </c>
      <c r="J42" s="23">
        <v>36.5614</v>
      </c>
      <c r="K42" s="23">
        <v>16.8492</v>
      </c>
      <c r="L42" s="33">
        <v>26.8733</v>
      </c>
      <c r="M42" s="23">
        <v>39.656</v>
      </c>
    </row>
    <row r="43" spans="1:13" ht="16.5">
      <c r="A43" s="1" t="s">
        <v>92</v>
      </c>
      <c r="B43" s="21">
        <v>160.5759</v>
      </c>
      <c r="C43" s="23">
        <v>107.743</v>
      </c>
      <c r="D43" s="23">
        <v>119.4362</v>
      </c>
      <c r="E43" s="23">
        <v>130.3642</v>
      </c>
      <c r="F43" s="23">
        <v>110.12859999999999</v>
      </c>
      <c r="G43" s="23">
        <v>155.30470000000003</v>
      </c>
      <c r="H43" s="23">
        <v>118.207</v>
      </c>
      <c r="I43" s="23">
        <v>78.1497</v>
      </c>
      <c r="J43" s="23">
        <v>128.6483</v>
      </c>
      <c r="K43" s="23">
        <v>191.1856</v>
      </c>
      <c r="L43" s="33">
        <v>154.2884</v>
      </c>
      <c r="M43" s="23">
        <v>105.47760000000001</v>
      </c>
    </row>
    <row r="44" spans="1:13" ht="16.5">
      <c r="A44" s="2" t="s">
        <v>93</v>
      </c>
      <c r="B44" s="21">
        <v>3.9754</v>
      </c>
      <c r="C44" s="23">
        <v>7.7347</v>
      </c>
      <c r="D44" s="23">
        <v>6.594</v>
      </c>
      <c r="E44" s="23">
        <v>4.1952</v>
      </c>
      <c r="F44" s="23">
        <v>4.18</v>
      </c>
      <c r="G44" s="23">
        <v>7.186</v>
      </c>
      <c r="H44" s="23">
        <v>0.24780000000000002</v>
      </c>
      <c r="I44" s="23">
        <v>5.6499</v>
      </c>
      <c r="J44" s="23">
        <v>16.07</v>
      </c>
      <c r="K44" s="23">
        <v>12.031600000000001</v>
      </c>
      <c r="L44" s="33">
        <v>4.7982</v>
      </c>
      <c r="M44" s="23">
        <v>6.7174</v>
      </c>
    </row>
    <row r="45" spans="1:13" ht="16.5">
      <c r="A45" s="2" t="s">
        <v>94</v>
      </c>
      <c r="B45" s="21">
        <v>4.235</v>
      </c>
      <c r="C45" s="23">
        <v>2.806</v>
      </c>
      <c r="D45" s="23">
        <v>5.005</v>
      </c>
      <c r="E45" s="23">
        <v>2.719</v>
      </c>
      <c r="F45" s="23">
        <v>7.52</v>
      </c>
      <c r="G45" s="23">
        <v>11.516</v>
      </c>
      <c r="H45" s="23">
        <v>1.503</v>
      </c>
      <c r="I45" s="23">
        <v>3.309</v>
      </c>
      <c r="J45" s="23">
        <v>1.365</v>
      </c>
      <c r="K45" s="23">
        <v>2.4676</v>
      </c>
      <c r="L45" s="33">
        <v>0.986</v>
      </c>
      <c r="M45" s="23">
        <v>3.657</v>
      </c>
    </row>
    <row r="46" spans="1:13" ht="16.5">
      <c r="A46" s="2" t="s">
        <v>9</v>
      </c>
      <c r="B46" s="21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0.296</v>
      </c>
      <c r="H46" s="23">
        <v>0</v>
      </c>
      <c r="I46" s="23">
        <v>0</v>
      </c>
      <c r="J46" s="23">
        <v>0</v>
      </c>
      <c r="K46" s="23">
        <v>0</v>
      </c>
      <c r="L46" s="33">
        <v>0</v>
      </c>
      <c r="M46" s="23">
        <v>0</v>
      </c>
    </row>
    <row r="47" spans="1:13" ht="16.5">
      <c r="A47" s="32" t="s">
        <v>10</v>
      </c>
      <c r="B47" s="21">
        <v>0.11</v>
      </c>
      <c r="C47" s="23">
        <v>1.8153</v>
      </c>
      <c r="D47" s="23">
        <v>3.6134</v>
      </c>
      <c r="E47" s="23">
        <v>4.2378</v>
      </c>
      <c r="F47" s="23">
        <v>3.488</v>
      </c>
      <c r="G47" s="23">
        <v>6.0953</v>
      </c>
      <c r="H47" s="23">
        <v>1.1525999999999998</v>
      </c>
      <c r="I47" s="23">
        <v>0.6</v>
      </c>
      <c r="J47" s="23">
        <v>0</v>
      </c>
      <c r="K47" s="23">
        <v>0</v>
      </c>
      <c r="L47" s="33">
        <v>0</v>
      </c>
      <c r="M47" s="23">
        <v>0</v>
      </c>
    </row>
    <row r="48" spans="1:13" ht="16.5">
      <c r="A48" s="32" t="s">
        <v>11</v>
      </c>
      <c r="B48" s="21">
        <v>0.168</v>
      </c>
      <c r="C48" s="23">
        <v>0</v>
      </c>
      <c r="D48" s="23">
        <v>0.12</v>
      </c>
      <c r="E48" s="23">
        <v>0</v>
      </c>
      <c r="F48" s="23">
        <v>1.538</v>
      </c>
      <c r="G48" s="23">
        <v>0.959</v>
      </c>
      <c r="H48" s="23">
        <v>0</v>
      </c>
      <c r="I48" s="23">
        <v>0</v>
      </c>
      <c r="J48" s="23">
        <v>0</v>
      </c>
      <c r="K48" s="23">
        <v>0</v>
      </c>
      <c r="L48" s="33">
        <v>0</v>
      </c>
      <c r="M48" s="23">
        <v>0</v>
      </c>
    </row>
    <row r="49" spans="1:13" ht="16.5">
      <c r="A49" s="32" t="s">
        <v>95</v>
      </c>
      <c r="B49" s="21">
        <v>2.312</v>
      </c>
      <c r="C49" s="23">
        <v>2.4</v>
      </c>
      <c r="D49" s="23">
        <v>5.785100000000001</v>
      </c>
      <c r="E49" s="23">
        <v>7.135800000000001</v>
      </c>
      <c r="F49" s="23">
        <v>5.347</v>
      </c>
      <c r="G49" s="23">
        <v>11.035</v>
      </c>
      <c r="H49" s="23">
        <v>5.4</v>
      </c>
      <c r="I49" s="23">
        <v>0</v>
      </c>
      <c r="J49" s="23">
        <v>0</v>
      </c>
      <c r="K49" s="23">
        <v>0</v>
      </c>
      <c r="L49" s="33">
        <v>0</v>
      </c>
      <c r="M49" s="23">
        <v>0</v>
      </c>
    </row>
    <row r="50" spans="1:13" ht="16.5">
      <c r="A50" s="2" t="s">
        <v>96</v>
      </c>
      <c r="B50" s="21">
        <v>49.183099999999996</v>
      </c>
      <c r="C50" s="23">
        <v>15.601</v>
      </c>
      <c r="D50" s="23">
        <v>43.7775</v>
      </c>
      <c r="E50" s="23">
        <v>35.1075</v>
      </c>
      <c r="F50" s="23">
        <v>34.893</v>
      </c>
      <c r="G50" s="23">
        <v>50.3308</v>
      </c>
      <c r="H50" s="23">
        <v>45.2813</v>
      </c>
      <c r="I50" s="23">
        <v>44.2334</v>
      </c>
      <c r="J50" s="23">
        <v>44.055</v>
      </c>
      <c r="K50" s="23">
        <v>71.7158</v>
      </c>
      <c r="L50" s="33">
        <v>112.06389999999999</v>
      </c>
      <c r="M50" s="23">
        <v>71.1455</v>
      </c>
    </row>
    <row r="51" spans="1:13" ht="16.5">
      <c r="A51" s="32" t="s">
        <v>97</v>
      </c>
      <c r="B51" s="21">
        <v>3.7753</v>
      </c>
      <c r="C51" s="23">
        <v>9.8466</v>
      </c>
      <c r="D51" s="23">
        <v>40.4</v>
      </c>
      <c r="E51" s="23">
        <v>9.9679</v>
      </c>
      <c r="F51" s="23">
        <v>0.7119</v>
      </c>
      <c r="G51" s="23">
        <v>25</v>
      </c>
      <c r="H51" s="23">
        <v>13</v>
      </c>
      <c r="I51" s="24">
        <v>5.8705</v>
      </c>
      <c r="J51" s="24">
        <v>0</v>
      </c>
      <c r="K51" s="24">
        <v>0</v>
      </c>
      <c r="L51" s="37">
        <v>0</v>
      </c>
      <c r="M51" s="24">
        <v>0</v>
      </c>
    </row>
    <row r="52" spans="1:13" ht="16.5">
      <c r="A52" s="2" t="s">
        <v>98</v>
      </c>
      <c r="B52" s="21">
        <v>12.4885</v>
      </c>
      <c r="C52" s="23">
        <v>24.13</v>
      </c>
      <c r="D52" s="23">
        <v>82.92089999999999</v>
      </c>
      <c r="E52" s="23">
        <v>107.9832</v>
      </c>
      <c r="F52" s="23">
        <v>337.3057</v>
      </c>
      <c r="G52" s="23">
        <v>100.19160000000001</v>
      </c>
      <c r="H52" s="23">
        <v>63.4065</v>
      </c>
      <c r="I52" s="23">
        <v>35.3958</v>
      </c>
      <c r="J52" s="23">
        <v>21.0835</v>
      </c>
      <c r="K52" s="23">
        <v>13.991200000000001</v>
      </c>
      <c r="L52" s="33">
        <v>87.9442</v>
      </c>
      <c r="M52" s="23">
        <v>39.0479</v>
      </c>
    </row>
    <row r="53" spans="1:13" ht="16.5">
      <c r="A53" s="2" t="s">
        <v>99</v>
      </c>
      <c r="B53" s="21">
        <v>4.325699999999999</v>
      </c>
      <c r="C53" s="23">
        <v>6.033</v>
      </c>
      <c r="D53" s="23">
        <v>4.2698</v>
      </c>
      <c r="E53" s="23">
        <v>4.8168999999999995</v>
      </c>
      <c r="F53" s="23">
        <v>2.1506999999999996</v>
      </c>
      <c r="G53" s="23">
        <v>6.0579</v>
      </c>
      <c r="H53" s="23">
        <v>1.5475999999999999</v>
      </c>
      <c r="I53" s="23">
        <v>3.8645</v>
      </c>
      <c r="J53" s="23">
        <v>5.3906</v>
      </c>
      <c r="K53" s="23">
        <v>6.4666999999999994</v>
      </c>
      <c r="L53" s="33">
        <v>5.7411</v>
      </c>
      <c r="M53" s="23">
        <v>3.9432</v>
      </c>
    </row>
    <row r="54" spans="1:13" ht="16.5">
      <c r="A54" s="2" t="s">
        <v>100</v>
      </c>
      <c r="B54" s="21">
        <v>4.6011999999999995</v>
      </c>
      <c r="C54" s="23">
        <v>11.534600000000001</v>
      </c>
      <c r="D54" s="23">
        <v>12.3045</v>
      </c>
      <c r="E54" s="23">
        <v>2.7664</v>
      </c>
      <c r="F54" s="23">
        <v>10.298</v>
      </c>
      <c r="G54" s="23">
        <v>10.8819</v>
      </c>
      <c r="H54" s="23">
        <v>5.9238</v>
      </c>
      <c r="I54" s="23">
        <v>7.8424</v>
      </c>
      <c r="J54" s="23">
        <v>10.1987</v>
      </c>
      <c r="K54" s="23">
        <v>10.7057</v>
      </c>
      <c r="L54" s="33">
        <v>10.921299999999999</v>
      </c>
      <c r="M54" s="23">
        <v>18.0137</v>
      </c>
    </row>
    <row r="55" spans="1:13" ht="16.5">
      <c r="A55" s="2" t="s">
        <v>12</v>
      </c>
      <c r="B55" s="21">
        <v>0.3044</v>
      </c>
      <c r="C55" s="23">
        <v>0</v>
      </c>
      <c r="D55" s="23">
        <v>0</v>
      </c>
      <c r="E55" s="23">
        <v>0</v>
      </c>
      <c r="F55" s="23">
        <v>0</v>
      </c>
      <c r="G55" s="23">
        <v>0.232</v>
      </c>
      <c r="H55" s="23">
        <v>0</v>
      </c>
      <c r="I55" s="23">
        <v>0</v>
      </c>
      <c r="J55" s="23">
        <v>0</v>
      </c>
      <c r="K55" s="23">
        <v>0</v>
      </c>
      <c r="L55" s="33">
        <v>0.624</v>
      </c>
      <c r="M55" s="23">
        <v>0</v>
      </c>
    </row>
    <row r="56" spans="1:13" ht="16.5">
      <c r="A56" s="2" t="s">
        <v>13</v>
      </c>
      <c r="B56" s="21">
        <v>1.859</v>
      </c>
      <c r="C56" s="23">
        <v>0</v>
      </c>
      <c r="D56" s="23">
        <v>4.3222</v>
      </c>
      <c r="E56" s="23">
        <v>0.242</v>
      </c>
      <c r="F56" s="23">
        <v>1.742</v>
      </c>
      <c r="G56" s="23">
        <v>0.3</v>
      </c>
      <c r="H56" s="23">
        <v>0</v>
      </c>
      <c r="I56" s="23">
        <v>3.082</v>
      </c>
      <c r="J56" s="23">
        <v>3.821</v>
      </c>
      <c r="K56" s="23">
        <v>0.4798</v>
      </c>
      <c r="L56" s="33">
        <v>0</v>
      </c>
      <c r="M56" s="23">
        <v>1.395</v>
      </c>
    </row>
    <row r="57" spans="1:13" ht="16.5">
      <c r="A57" s="2" t="s">
        <v>101</v>
      </c>
      <c r="B57" s="21">
        <v>5.01</v>
      </c>
      <c r="C57" s="23">
        <v>5.01</v>
      </c>
      <c r="D57" s="23">
        <v>5.94</v>
      </c>
      <c r="E57" s="23">
        <v>52.88</v>
      </c>
      <c r="F57" s="23">
        <v>55.71</v>
      </c>
      <c r="G57" s="23">
        <v>50.04</v>
      </c>
      <c r="H57" s="23">
        <v>0</v>
      </c>
      <c r="I57" s="23">
        <v>0</v>
      </c>
      <c r="J57" s="23">
        <v>4</v>
      </c>
      <c r="K57" s="23">
        <v>0</v>
      </c>
      <c r="L57" s="33">
        <v>0</v>
      </c>
      <c r="M57" s="23">
        <v>0</v>
      </c>
    </row>
    <row r="58" spans="1:13" ht="16.5">
      <c r="A58" s="2" t="s">
        <v>102</v>
      </c>
      <c r="B58" s="21">
        <v>51.9016</v>
      </c>
      <c r="C58" s="23">
        <v>44.3008</v>
      </c>
      <c r="D58" s="23">
        <v>116.2144</v>
      </c>
      <c r="E58" s="23">
        <v>93.89410000000001</v>
      </c>
      <c r="F58" s="23">
        <v>54.018</v>
      </c>
      <c r="G58" s="23">
        <v>107.9032</v>
      </c>
      <c r="H58" s="23">
        <v>197.5933</v>
      </c>
      <c r="I58" s="23">
        <v>68.69069999999999</v>
      </c>
      <c r="J58" s="23">
        <v>61.2064</v>
      </c>
      <c r="K58" s="23">
        <v>137.7464</v>
      </c>
      <c r="L58" s="33">
        <v>92.4232</v>
      </c>
      <c r="M58" s="23">
        <v>68.5555</v>
      </c>
    </row>
    <row r="59" spans="1:13" ht="16.5">
      <c r="A59" s="2" t="s">
        <v>103</v>
      </c>
      <c r="B59" s="21">
        <v>90.8504</v>
      </c>
      <c r="C59" s="23">
        <v>14.1615</v>
      </c>
      <c r="D59" s="23">
        <v>90.2265</v>
      </c>
      <c r="E59" s="23">
        <v>64.6037</v>
      </c>
      <c r="F59" s="23">
        <v>30.1814</v>
      </c>
      <c r="G59" s="23">
        <v>46.9025</v>
      </c>
      <c r="H59" s="23">
        <v>25.6661</v>
      </c>
      <c r="I59" s="23">
        <v>8.4709</v>
      </c>
      <c r="J59" s="23">
        <v>19.7593</v>
      </c>
      <c r="K59" s="23">
        <v>35.266</v>
      </c>
      <c r="L59" s="33">
        <v>53.869800000000005</v>
      </c>
      <c r="M59" s="23">
        <v>102.1408</v>
      </c>
    </row>
    <row r="60" spans="1:13" ht="16.5">
      <c r="A60" s="2" t="s">
        <v>104</v>
      </c>
      <c r="B60" s="21">
        <v>3.1394</v>
      </c>
      <c r="C60" s="23">
        <v>2.322</v>
      </c>
      <c r="D60" s="23">
        <v>4.751600000000001</v>
      </c>
      <c r="E60" s="23">
        <v>0.0174</v>
      </c>
      <c r="F60" s="23">
        <v>1.5103</v>
      </c>
      <c r="G60" s="23">
        <v>10.9264</v>
      </c>
      <c r="H60" s="23">
        <v>5.3805</v>
      </c>
      <c r="I60" s="23">
        <v>2.8706</v>
      </c>
      <c r="J60" s="23">
        <v>0.1495</v>
      </c>
      <c r="K60" s="23">
        <v>0.024300000000000002</v>
      </c>
      <c r="L60" s="33">
        <v>0.0019</v>
      </c>
      <c r="M60" s="23">
        <v>0.6319</v>
      </c>
    </row>
    <row r="61" spans="1:13" ht="16.5">
      <c r="A61" s="2" t="s">
        <v>105</v>
      </c>
      <c r="B61" s="21">
        <v>13.154399999999999</v>
      </c>
      <c r="C61" s="23">
        <v>8.3378</v>
      </c>
      <c r="D61" s="23">
        <v>1.014</v>
      </c>
      <c r="E61" s="23">
        <v>7.6436</v>
      </c>
      <c r="F61" s="23">
        <v>3.2055</v>
      </c>
      <c r="G61" s="23">
        <v>5.844</v>
      </c>
      <c r="H61" s="23">
        <v>1.075</v>
      </c>
      <c r="I61" s="23">
        <v>5.0376</v>
      </c>
      <c r="J61" s="23">
        <v>0</v>
      </c>
      <c r="K61" s="23">
        <v>0</v>
      </c>
      <c r="L61" s="33">
        <v>0</v>
      </c>
      <c r="M61" s="23">
        <v>0.0433</v>
      </c>
    </row>
    <row r="62" spans="1:13" ht="16.5">
      <c r="A62" s="2" t="s">
        <v>106</v>
      </c>
      <c r="B62" s="21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33">
        <v>0</v>
      </c>
      <c r="M62" s="23">
        <v>0</v>
      </c>
    </row>
    <row r="63" spans="1:13" ht="16.5">
      <c r="A63" s="2" t="s">
        <v>107</v>
      </c>
      <c r="B63" s="21">
        <v>0</v>
      </c>
      <c r="C63" s="23">
        <v>0</v>
      </c>
      <c r="D63" s="23">
        <v>0</v>
      </c>
      <c r="E63" s="23">
        <v>0</v>
      </c>
      <c r="F63" s="23">
        <v>0.384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33">
        <v>0</v>
      </c>
      <c r="M63" s="23">
        <v>0</v>
      </c>
    </row>
    <row r="64" spans="1:13" ht="16.5">
      <c r="A64" s="2" t="s">
        <v>108</v>
      </c>
      <c r="B64" s="21">
        <v>0</v>
      </c>
      <c r="C64" s="23">
        <v>0.122</v>
      </c>
      <c r="D64" s="23">
        <v>0</v>
      </c>
      <c r="E64" s="23">
        <v>0.09240000000000001</v>
      </c>
      <c r="F64" s="23">
        <v>0.5562999999999999</v>
      </c>
      <c r="G64" s="23">
        <v>0</v>
      </c>
      <c r="H64" s="23">
        <v>0</v>
      </c>
      <c r="I64" s="23">
        <v>1.1274000000000002</v>
      </c>
      <c r="J64" s="23">
        <v>0.8281000000000001</v>
      </c>
      <c r="K64" s="23">
        <v>0</v>
      </c>
      <c r="L64" s="33">
        <v>0.9185</v>
      </c>
      <c r="M64" s="23">
        <v>2.9495999999999998</v>
      </c>
    </row>
    <row r="65" spans="1:13" ht="16.5">
      <c r="A65" s="2" t="s">
        <v>109</v>
      </c>
      <c r="B65" s="21">
        <v>19.081</v>
      </c>
      <c r="C65" s="23">
        <v>0.234</v>
      </c>
      <c r="D65" s="23">
        <v>2.5065</v>
      </c>
      <c r="E65" s="23">
        <v>5.4576</v>
      </c>
      <c r="F65" s="23">
        <v>0.3962</v>
      </c>
      <c r="G65" s="23">
        <v>1.2913</v>
      </c>
      <c r="H65" s="23">
        <v>0.2809</v>
      </c>
      <c r="I65" s="23">
        <v>0.848</v>
      </c>
      <c r="J65" s="23">
        <v>2.4076</v>
      </c>
      <c r="K65" s="23">
        <v>13.642</v>
      </c>
      <c r="L65" s="33">
        <v>6.406</v>
      </c>
      <c r="M65" s="23">
        <v>7.953</v>
      </c>
    </row>
    <row r="66" spans="1:13" ht="16.5">
      <c r="A66" s="2" t="s">
        <v>110</v>
      </c>
      <c r="B66" s="21">
        <v>0</v>
      </c>
      <c r="C66" s="23">
        <v>0.462</v>
      </c>
      <c r="D66" s="23">
        <v>1.691</v>
      </c>
      <c r="E66" s="23">
        <v>1.5846</v>
      </c>
      <c r="F66" s="23">
        <v>3.705</v>
      </c>
      <c r="G66" s="23">
        <v>8.9</v>
      </c>
      <c r="H66" s="23">
        <v>10.7153</v>
      </c>
      <c r="I66" s="23">
        <v>6.675</v>
      </c>
      <c r="J66" s="23">
        <v>6.052</v>
      </c>
      <c r="K66" s="23">
        <v>3.35</v>
      </c>
      <c r="L66" s="33">
        <v>9.8604</v>
      </c>
      <c r="M66" s="23">
        <v>0.3</v>
      </c>
    </row>
    <row r="67" spans="1:13" ht="16.5">
      <c r="A67" s="2" t="s">
        <v>14</v>
      </c>
      <c r="B67" s="21">
        <v>4.846</v>
      </c>
      <c r="C67" s="23">
        <v>2.228</v>
      </c>
      <c r="D67" s="23">
        <v>13.15</v>
      </c>
      <c r="E67" s="23">
        <v>3.287</v>
      </c>
      <c r="F67" s="23">
        <v>4.0289</v>
      </c>
      <c r="G67" s="23">
        <v>0.078</v>
      </c>
      <c r="H67" s="23">
        <v>0.7457999999999999</v>
      </c>
      <c r="I67" s="23">
        <v>0.9166</v>
      </c>
      <c r="J67" s="23">
        <v>2.0159000000000002</v>
      </c>
      <c r="K67" s="23">
        <v>3.2094</v>
      </c>
      <c r="L67" s="33">
        <v>10.351700000000001</v>
      </c>
      <c r="M67" s="23">
        <v>10.303</v>
      </c>
    </row>
    <row r="68" spans="1:13" ht="16.5">
      <c r="A68" s="2" t="s">
        <v>15</v>
      </c>
      <c r="B68" s="21">
        <v>0.2</v>
      </c>
      <c r="C68" s="23">
        <v>0.4875</v>
      </c>
      <c r="D68" s="23">
        <v>3.6</v>
      </c>
      <c r="E68" s="23">
        <v>0.472</v>
      </c>
      <c r="F68" s="23">
        <v>4.2</v>
      </c>
      <c r="G68" s="23">
        <v>0.2</v>
      </c>
      <c r="H68" s="23">
        <v>0</v>
      </c>
      <c r="I68" s="23">
        <v>0.08</v>
      </c>
      <c r="J68" s="23">
        <v>0</v>
      </c>
      <c r="K68" s="23">
        <v>0.584</v>
      </c>
      <c r="L68" s="33">
        <v>0</v>
      </c>
      <c r="M68" s="23">
        <v>0.5585</v>
      </c>
    </row>
    <row r="69" spans="1:13" ht="16.5">
      <c r="A69" s="2" t="s">
        <v>111</v>
      </c>
      <c r="B69" s="21">
        <v>0.0792</v>
      </c>
      <c r="C69" s="23">
        <v>0</v>
      </c>
      <c r="D69" s="23">
        <v>0</v>
      </c>
      <c r="E69" s="23">
        <v>0</v>
      </c>
      <c r="F69" s="23">
        <v>0</v>
      </c>
      <c r="G69" s="23">
        <v>0.0005</v>
      </c>
      <c r="H69" s="23">
        <v>0</v>
      </c>
      <c r="I69" s="23">
        <v>0</v>
      </c>
      <c r="J69" s="23">
        <v>0.0004</v>
      </c>
      <c r="K69" s="23">
        <v>0.0004</v>
      </c>
      <c r="L69" s="33">
        <v>0</v>
      </c>
      <c r="M69" s="23">
        <v>0</v>
      </c>
    </row>
    <row r="70" spans="1:13" ht="16.5">
      <c r="A70" s="2" t="s">
        <v>16</v>
      </c>
      <c r="B70" s="21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33">
        <v>0</v>
      </c>
      <c r="M70" s="23">
        <v>0</v>
      </c>
    </row>
    <row r="71" spans="1:13" ht="16.5">
      <c r="A71" s="2" t="s">
        <v>17</v>
      </c>
      <c r="B71" s="21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33">
        <v>0</v>
      </c>
      <c r="M71" s="23">
        <v>0</v>
      </c>
    </row>
    <row r="72" spans="1:13" ht="16.5">
      <c r="A72" s="2" t="s">
        <v>18</v>
      </c>
      <c r="B72" s="21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33">
        <v>0</v>
      </c>
      <c r="M72" s="23">
        <v>0</v>
      </c>
    </row>
    <row r="73" spans="1:13" ht="16.5">
      <c r="A73" s="2" t="s">
        <v>112</v>
      </c>
      <c r="B73" s="21">
        <v>0</v>
      </c>
      <c r="C73" s="23">
        <v>0.35</v>
      </c>
      <c r="D73" s="23">
        <v>0.44980000000000003</v>
      </c>
      <c r="E73" s="23">
        <v>1.154</v>
      </c>
      <c r="F73" s="23">
        <v>3.79</v>
      </c>
      <c r="G73" s="23">
        <v>1.7785</v>
      </c>
      <c r="H73" s="23">
        <v>0.145</v>
      </c>
      <c r="I73" s="23">
        <v>1.15</v>
      </c>
      <c r="J73" s="23">
        <v>0.0395</v>
      </c>
      <c r="K73" s="23">
        <v>0</v>
      </c>
      <c r="L73" s="33">
        <v>0.39</v>
      </c>
      <c r="M73" s="23">
        <v>0.5</v>
      </c>
    </row>
    <row r="74" spans="1:13" ht="16.5">
      <c r="A74" s="2" t="s">
        <v>19</v>
      </c>
      <c r="B74" s="21">
        <v>17.1334</v>
      </c>
      <c r="C74" s="23">
        <v>13.1206</v>
      </c>
      <c r="D74" s="23">
        <v>28.4252</v>
      </c>
      <c r="E74" s="23">
        <v>24.8945</v>
      </c>
      <c r="F74" s="23">
        <v>28.3856</v>
      </c>
      <c r="G74" s="23">
        <v>48.917</v>
      </c>
      <c r="H74" s="23">
        <v>89.6858</v>
      </c>
      <c r="I74" s="23">
        <v>6.7379</v>
      </c>
      <c r="J74" s="23">
        <v>11.942200000000001</v>
      </c>
      <c r="K74" s="23">
        <v>16.448</v>
      </c>
      <c r="L74" s="33">
        <v>274.5305</v>
      </c>
      <c r="M74" s="23">
        <v>21.5715</v>
      </c>
    </row>
    <row r="75" spans="1:13" ht="16.5">
      <c r="A75" s="2" t="s">
        <v>20</v>
      </c>
      <c r="B75" s="21">
        <v>0</v>
      </c>
      <c r="C75" s="23">
        <v>1.245</v>
      </c>
      <c r="D75" s="23">
        <v>1.8722</v>
      </c>
      <c r="E75" s="23">
        <v>1.703</v>
      </c>
      <c r="F75" s="23">
        <v>5.2723</v>
      </c>
      <c r="G75" s="23">
        <v>0</v>
      </c>
      <c r="H75" s="23">
        <v>1.3758</v>
      </c>
      <c r="I75" s="23">
        <v>1.008</v>
      </c>
      <c r="J75" s="23">
        <v>0.738</v>
      </c>
      <c r="K75" s="23">
        <v>1.5108</v>
      </c>
      <c r="L75" s="33">
        <v>0.252</v>
      </c>
      <c r="M75" s="23">
        <v>2.457</v>
      </c>
    </row>
    <row r="76" spans="1:13" ht="16.5">
      <c r="A76" s="2" t="s">
        <v>113</v>
      </c>
      <c r="B76" s="21">
        <v>0</v>
      </c>
      <c r="C76" s="23">
        <v>0</v>
      </c>
      <c r="D76" s="23">
        <v>0</v>
      </c>
      <c r="E76" s="23">
        <v>0.165</v>
      </c>
      <c r="F76" s="23">
        <v>2.566</v>
      </c>
      <c r="G76" s="23">
        <v>0.162</v>
      </c>
      <c r="H76" s="23">
        <v>0.025</v>
      </c>
      <c r="I76" s="23">
        <v>0.048</v>
      </c>
      <c r="J76" s="23">
        <v>0</v>
      </c>
      <c r="K76" s="23">
        <v>0.946</v>
      </c>
      <c r="L76" s="33">
        <v>0</v>
      </c>
      <c r="M76" s="23">
        <v>0.278</v>
      </c>
    </row>
    <row r="77" spans="1:13" ht="16.5">
      <c r="A77" s="2" t="s">
        <v>114</v>
      </c>
      <c r="B77" s="21">
        <v>0.312</v>
      </c>
      <c r="C77" s="23">
        <v>5.88</v>
      </c>
      <c r="D77" s="23">
        <v>6.534</v>
      </c>
      <c r="E77" s="23">
        <v>11</v>
      </c>
      <c r="F77" s="23">
        <v>15.9245</v>
      </c>
      <c r="G77" s="23">
        <v>8.536200000000001</v>
      </c>
      <c r="H77" s="23">
        <v>14.125</v>
      </c>
      <c r="I77" s="23">
        <v>10.185</v>
      </c>
      <c r="J77" s="23">
        <v>15.8</v>
      </c>
      <c r="K77" s="23">
        <v>0</v>
      </c>
      <c r="L77" s="33">
        <v>0</v>
      </c>
      <c r="M77" s="23">
        <v>5.4295</v>
      </c>
    </row>
    <row r="78" spans="1:13" ht="16.5">
      <c r="A78" s="2" t="s">
        <v>21</v>
      </c>
      <c r="B78" s="21">
        <v>3.6165</v>
      </c>
      <c r="C78" s="23">
        <v>0.4275</v>
      </c>
      <c r="D78" s="23">
        <v>1.8437999999999999</v>
      </c>
      <c r="E78" s="23">
        <v>0.2499</v>
      </c>
      <c r="F78" s="23">
        <v>0.532</v>
      </c>
      <c r="G78" s="23">
        <v>0</v>
      </c>
      <c r="H78" s="23">
        <v>0.3</v>
      </c>
      <c r="I78" s="23">
        <v>1.27</v>
      </c>
      <c r="J78" s="23">
        <v>0</v>
      </c>
      <c r="K78" s="23">
        <v>2.98</v>
      </c>
      <c r="L78" s="33">
        <v>0</v>
      </c>
      <c r="M78" s="23">
        <v>0.645</v>
      </c>
    </row>
    <row r="79" spans="1:13" ht="16.5">
      <c r="A79" s="2" t="s">
        <v>22</v>
      </c>
      <c r="B79" s="21">
        <v>0</v>
      </c>
      <c r="C79" s="23">
        <v>2.3992</v>
      </c>
      <c r="D79" s="23">
        <v>3.4307</v>
      </c>
      <c r="E79" s="23">
        <v>1.3273</v>
      </c>
      <c r="F79" s="23">
        <v>1.7087</v>
      </c>
      <c r="G79" s="23">
        <v>1.9344000000000001</v>
      </c>
      <c r="H79" s="23">
        <v>0.9</v>
      </c>
      <c r="I79" s="23">
        <v>3.092</v>
      </c>
      <c r="J79" s="23">
        <v>0.7122</v>
      </c>
      <c r="K79" s="23">
        <v>3.2979000000000003</v>
      </c>
      <c r="L79" s="33">
        <v>5.7775</v>
      </c>
      <c r="M79" s="23">
        <v>5.5599</v>
      </c>
    </row>
    <row r="80" spans="1:13" ht="16.5">
      <c r="A80" s="1" t="s">
        <v>115</v>
      </c>
      <c r="B80" s="21">
        <v>58.1828</v>
      </c>
      <c r="C80" s="23">
        <v>73.0331</v>
      </c>
      <c r="D80" s="23">
        <v>89.2752</v>
      </c>
      <c r="E80" s="23">
        <v>62.155</v>
      </c>
      <c r="F80" s="23">
        <v>69.95</v>
      </c>
      <c r="G80" s="23">
        <v>94.4815</v>
      </c>
      <c r="H80" s="23">
        <v>113.3429</v>
      </c>
      <c r="I80" s="24">
        <v>15.04</v>
      </c>
      <c r="J80" s="23">
        <v>21.365</v>
      </c>
      <c r="K80" s="23">
        <v>90.69</v>
      </c>
      <c r="L80" s="33">
        <v>103.3975</v>
      </c>
      <c r="M80" s="23">
        <v>89.89389999999999</v>
      </c>
    </row>
    <row r="81" spans="1:13" ht="16.5">
      <c r="A81" s="2" t="s">
        <v>116</v>
      </c>
      <c r="B81" s="21">
        <v>0.7942</v>
      </c>
      <c r="C81" s="23">
        <v>1.215</v>
      </c>
      <c r="D81" s="23">
        <v>4.293399999999999</v>
      </c>
      <c r="E81" s="23">
        <v>0.36819999999999997</v>
      </c>
      <c r="F81" s="23">
        <v>4.7526</v>
      </c>
      <c r="G81" s="23">
        <v>6.3536</v>
      </c>
      <c r="H81" s="23">
        <v>5.758</v>
      </c>
      <c r="I81" s="23">
        <v>1.1858</v>
      </c>
      <c r="J81" s="23">
        <v>2.037</v>
      </c>
      <c r="K81" s="23">
        <v>6.5346</v>
      </c>
      <c r="L81" s="33">
        <v>2.5138000000000003</v>
      </c>
      <c r="M81" s="23">
        <v>1.4228</v>
      </c>
    </row>
    <row r="82" spans="1:13" ht="16.5">
      <c r="A82" s="2" t="s">
        <v>23</v>
      </c>
      <c r="B82" s="21">
        <v>17.611</v>
      </c>
      <c r="C82" s="23">
        <v>15.089</v>
      </c>
      <c r="D82" s="23">
        <v>16.9931</v>
      </c>
      <c r="E82" s="23">
        <v>17.380599999999998</v>
      </c>
      <c r="F82" s="23">
        <v>34.1828</v>
      </c>
      <c r="G82" s="23">
        <v>26.947200000000002</v>
      </c>
      <c r="H82" s="23">
        <v>21.281</v>
      </c>
      <c r="I82" s="23">
        <v>1.728</v>
      </c>
      <c r="J82" s="23">
        <v>6.7618</v>
      </c>
      <c r="K82" s="23">
        <v>17.1964</v>
      </c>
      <c r="L82" s="33">
        <v>23.988</v>
      </c>
      <c r="M82" s="23">
        <v>15.6052</v>
      </c>
    </row>
    <row r="83" spans="1:13" ht="16.5">
      <c r="A83" s="2" t="s">
        <v>117</v>
      </c>
      <c r="B83" s="21">
        <v>9.1313</v>
      </c>
      <c r="C83" s="23">
        <v>6.55</v>
      </c>
      <c r="D83" s="23">
        <v>26.868599999999997</v>
      </c>
      <c r="E83" s="23">
        <v>23.927</v>
      </c>
      <c r="F83" s="23">
        <v>17.2973</v>
      </c>
      <c r="G83" s="23">
        <v>9.7256</v>
      </c>
      <c r="H83" s="23">
        <v>11.5718</v>
      </c>
      <c r="I83" s="23">
        <v>9.4434</v>
      </c>
      <c r="J83" s="23">
        <v>11.9804</v>
      </c>
      <c r="K83" s="23">
        <v>12.193200000000001</v>
      </c>
      <c r="L83" s="33">
        <v>12.9532</v>
      </c>
      <c r="M83" s="23">
        <v>12.6793</v>
      </c>
    </row>
    <row r="84" spans="1:13" ht="16.5">
      <c r="A84" s="2" t="s">
        <v>24</v>
      </c>
      <c r="B84" s="21">
        <v>54.937400000000004</v>
      </c>
      <c r="C84" s="23">
        <v>53.953</v>
      </c>
      <c r="D84" s="23">
        <v>120.0137</v>
      </c>
      <c r="E84" s="23">
        <v>83.8938</v>
      </c>
      <c r="F84" s="23">
        <v>31.3413</v>
      </c>
      <c r="G84" s="23">
        <v>63.0736</v>
      </c>
      <c r="H84" s="23">
        <v>248.0188</v>
      </c>
      <c r="I84" s="23">
        <v>49.1811</v>
      </c>
      <c r="J84" s="23">
        <v>102.00280000000001</v>
      </c>
      <c r="K84" s="23">
        <v>72.5648</v>
      </c>
      <c r="L84" s="33">
        <v>151.1955</v>
      </c>
      <c r="M84" s="23">
        <v>76.58460000000001</v>
      </c>
    </row>
    <row r="85" spans="1:13" ht="16.5">
      <c r="A85" s="2" t="s">
        <v>118</v>
      </c>
      <c r="B85" s="21">
        <v>0.07</v>
      </c>
      <c r="C85" s="23">
        <v>0.025</v>
      </c>
      <c r="D85" s="23">
        <v>2.6201</v>
      </c>
      <c r="E85" s="23">
        <v>0.773</v>
      </c>
      <c r="F85" s="23">
        <v>0.6974</v>
      </c>
      <c r="G85" s="23">
        <v>0.572</v>
      </c>
      <c r="H85" s="23">
        <v>0.275</v>
      </c>
      <c r="I85" s="23">
        <v>0.6202000000000001</v>
      </c>
      <c r="J85" s="23">
        <v>2.9015999999999997</v>
      </c>
      <c r="K85" s="23">
        <v>1.5232</v>
      </c>
      <c r="L85" s="33">
        <v>1.9835</v>
      </c>
      <c r="M85" s="23">
        <v>3.1672</v>
      </c>
    </row>
    <row r="86" spans="1:13" ht="16.5">
      <c r="A86" s="2" t="s">
        <v>119</v>
      </c>
      <c r="B86" s="21">
        <v>0</v>
      </c>
      <c r="C86" s="23">
        <v>0</v>
      </c>
      <c r="D86" s="23">
        <v>1.1</v>
      </c>
      <c r="E86" s="23">
        <v>1.1</v>
      </c>
      <c r="F86" s="23">
        <v>2.1</v>
      </c>
      <c r="G86" s="23">
        <v>0.6</v>
      </c>
      <c r="H86" s="23">
        <v>1.5</v>
      </c>
      <c r="I86" s="23">
        <v>1.14</v>
      </c>
      <c r="J86" s="23">
        <v>0.7</v>
      </c>
      <c r="K86" s="23">
        <v>0.5</v>
      </c>
      <c r="L86" s="33">
        <v>7.9</v>
      </c>
      <c r="M86" s="23">
        <v>1.1</v>
      </c>
    </row>
    <row r="87" spans="1:13" ht="16.5">
      <c r="A87" s="2" t="s">
        <v>120</v>
      </c>
      <c r="B87" s="21">
        <v>0.6335</v>
      </c>
      <c r="C87" s="23">
        <v>0</v>
      </c>
      <c r="D87" s="23">
        <v>0.129</v>
      </c>
      <c r="E87" s="23">
        <v>0</v>
      </c>
      <c r="F87" s="23">
        <v>0.585</v>
      </c>
      <c r="G87" s="23">
        <v>0</v>
      </c>
      <c r="H87" s="23">
        <v>0.064</v>
      </c>
      <c r="I87" s="23">
        <v>0</v>
      </c>
      <c r="J87" s="23">
        <v>0.05</v>
      </c>
      <c r="K87" s="23">
        <v>0.191</v>
      </c>
      <c r="L87" s="33">
        <v>0</v>
      </c>
      <c r="M87" s="23">
        <v>0.2</v>
      </c>
    </row>
    <row r="88" spans="1:13" ht="16.5">
      <c r="A88" s="2" t="s">
        <v>121</v>
      </c>
      <c r="B88" s="21">
        <v>5.4643999999999995</v>
      </c>
      <c r="C88" s="23">
        <v>2.691</v>
      </c>
      <c r="D88" s="23">
        <v>12.742</v>
      </c>
      <c r="E88" s="23">
        <v>7.7398</v>
      </c>
      <c r="F88" s="23">
        <v>8.2624</v>
      </c>
      <c r="G88" s="23">
        <v>8.561200000000001</v>
      </c>
      <c r="H88" s="23">
        <v>5.131600000000001</v>
      </c>
      <c r="I88" s="23">
        <v>3.298</v>
      </c>
      <c r="J88" s="23">
        <v>5.574199999999999</v>
      </c>
      <c r="K88" s="23">
        <v>14.8705</v>
      </c>
      <c r="L88" s="33">
        <v>13.3645</v>
      </c>
      <c r="M88" s="23">
        <v>4.7095</v>
      </c>
    </row>
    <row r="89" spans="1:13" ht="16.5">
      <c r="A89" s="2" t="s">
        <v>25</v>
      </c>
      <c r="B89" s="21">
        <v>31.9112</v>
      </c>
      <c r="C89" s="23">
        <v>7.5956</v>
      </c>
      <c r="D89" s="23">
        <v>57.0073</v>
      </c>
      <c r="E89" s="23">
        <v>31.509</v>
      </c>
      <c r="F89" s="23">
        <v>23.4572</v>
      </c>
      <c r="G89" s="23">
        <v>41.1174</v>
      </c>
      <c r="H89" s="23">
        <v>55.1159</v>
      </c>
      <c r="I89" s="23">
        <v>29.354400000000002</v>
      </c>
      <c r="J89" s="23">
        <v>19.779</v>
      </c>
      <c r="K89" s="23">
        <v>15.1781</v>
      </c>
      <c r="L89" s="33">
        <v>35.3441</v>
      </c>
      <c r="M89" s="23">
        <v>54.834199999999996</v>
      </c>
    </row>
    <row r="90" spans="1:13" ht="16.5">
      <c r="A90" s="38" t="s">
        <v>122</v>
      </c>
      <c r="B90" s="21">
        <v>0</v>
      </c>
      <c r="C90" s="23">
        <v>0</v>
      </c>
      <c r="D90" s="23">
        <v>0</v>
      </c>
      <c r="E90" s="23">
        <v>0.349</v>
      </c>
      <c r="F90" s="23">
        <v>0</v>
      </c>
      <c r="G90" s="23">
        <v>0</v>
      </c>
      <c r="H90" s="23">
        <v>0.32</v>
      </c>
      <c r="I90" s="23">
        <v>0</v>
      </c>
      <c r="J90" s="23">
        <v>0</v>
      </c>
      <c r="K90" s="23">
        <v>0</v>
      </c>
      <c r="L90" s="33">
        <v>0.006</v>
      </c>
      <c r="M90" s="23">
        <v>0.2</v>
      </c>
    </row>
    <row r="91" spans="1:13" ht="16.5">
      <c r="A91" s="2" t="s">
        <v>123</v>
      </c>
      <c r="B91" s="21">
        <v>1.3820999999999999</v>
      </c>
      <c r="C91" s="23">
        <v>1.561</v>
      </c>
      <c r="D91" s="23">
        <v>2.431</v>
      </c>
      <c r="E91" s="23">
        <v>3.125</v>
      </c>
      <c r="F91" s="23">
        <v>4.1633000000000004</v>
      </c>
      <c r="G91" s="23">
        <v>4.018800000000001</v>
      </c>
      <c r="H91" s="23">
        <v>1.9284000000000001</v>
      </c>
      <c r="I91" s="23">
        <v>2.419</v>
      </c>
      <c r="J91" s="23">
        <v>3.449</v>
      </c>
      <c r="K91" s="23">
        <v>5.187</v>
      </c>
      <c r="L91" s="33">
        <v>1.897</v>
      </c>
      <c r="M91" s="23">
        <v>2.5368000000000004</v>
      </c>
    </row>
    <row r="92" spans="1:13" ht="16.5">
      <c r="A92" s="2" t="s">
        <v>124</v>
      </c>
      <c r="B92" s="21">
        <v>0.7935</v>
      </c>
      <c r="C92" s="23">
        <v>7.533</v>
      </c>
      <c r="D92" s="23">
        <v>5.266</v>
      </c>
      <c r="E92" s="23">
        <v>3.282</v>
      </c>
      <c r="F92" s="23">
        <v>10.070799999999998</v>
      </c>
      <c r="G92" s="23">
        <v>4.6115</v>
      </c>
      <c r="H92" s="23">
        <v>5.1226</v>
      </c>
      <c r="I92" s="23">
        <v>1.494</v>
      </c>
      <c r="J92" s="23">
        <v>4.489</v>
      </c>
      <c r="K92" s="23">
        <v>6.287</v>
      </c>
      <c r="L92" s="33">
        <v>6.3271999999999995</v>
      </c>
      <c r="M92" s="23">
        <v>2.302</v>
      </c>
    </row>
    <row r="93" spans="1:13" ht="16.5">
      <c r="A93" s="2" t="s">
        <v>26</v>
      </c>
      <c r="B93" s="21">
        <v>3.7499000000000002</v>
      </c>
      <c r="C93" s="23">
        <v>0.96</v>
      </c>
      <c r="D93" s="23">
        <v>1.934</v>
      </c>
      <c r="E93" s="23">
        <v>1.426</v>
      </c>
      <c r="F93" s="23">
        <v>6.705</v>
      </c>
      <c r="G93" s="23">
        <v>2.408</v>
      </c>
      <c r="H93" s="23">
        <v>3.2469</v>
      </c>
      <c r="I93" s="23">
        <v>0.34</v>
      </c>
      <c r="J93" s="23">
        <v>1.3544</v>
      </c>
      <c r="K93" s="23">
        <v>1.853</v>
      </c>
      <c r="L93" s="33">
        <v>1.08</v>
      </c>
      <c r="M93" s="23">
        <v>2.2136</v>
      </c>
    </row>
    <row r="94" spans="1:13" ht="16.5">
      <c r="A94" s="2" t="s">
        <v>27</v>
      </c>
      <c r="B94" s="21">
        <v>0.8967999999999999</v>
      </c>
      <c r="C94" s="23">
        <v>2.45</v>
      </c>
      <c r="D94" s="23">
        <v>1.7685</v>
      </c>
      <c r="E94" s="23">
        <v>1.8004</v>
      </c>
      <c r="F94" s="23">
        <v>2.697</v>
      </c>
      <c r="G94" s="23">
        <v>1.3762</v>
      </c>
      <c r="H94" s="23">
        <v>0.914</v>
      </c>
      <c r="I94" s="23">
        <v>2.015</v>
      </c>
      <c r="J94" s="23">
        <v>0.769</v>
      </c>
      <c r="K94" s="23">
        <v>0.563</v>
      </c>
      <c r="L94" s="33">
        <v>8.0388</v>
      </c>
      <c r="M94" s="23">
        <v>1.01</v>
      </c>
    </row>
    <row r="95" spans="1:13" ht="16.5">
      <c r="A95" s="2" t="s">
        <v>28</v>
      </c>
      <c r="B95" s="21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33">
        <v>0</v>
      </c>
      <c r="M95" s="23">
        <v>0</v>
      </c>
    </row>
    <row r="96" spans="1:13" ht="16.5">
      <c r="A96" s="2" t="s">
        <v>29</v>
      </c>
      <c r="B96" s="21">
        <v>53.8928</v>
      </c>
      <c r="C96" s="23">
        <v>25.2015</v>
      </c>
      <c r="D96" s="23">
        <v>42.031099999999995</v>
      </c>
      <c r="E96" s="23">
        <v>21.9848</v>
      </c>
      <c r="F96" s="23">
        <v>23.5954</v>
      </c>
      <c r="G96" s="23">
        <v>19.0853</v>
      </c>
      <c r="H96" s="23">
        <v>13.6274</v>
      </c>
      <c r="I96" s="23">
        <v>19.343400000000003</v>
      </c>
      <c r="J96" s="23">
        <v>32.2978</v>
      </c>
      <c r="K96" s="23">
        <v>30.5333</v>
      </c>
      <c r="L96" s="33">
        <v>20.0493</v>
      </c>
      <c r="M96" s="23">
        <v>18.6952</v>
      </c>
    </row>
    <row r="97" spans="1:13" ht="16.5">
      <c r="A97" s="2" t="s">
        <v>30</v>
      </c>
      <c r="B97" s="21">
        <v>2.365</v>
      </c>
      <c r="C97" s="23">
        <v>1</v>
      </c>
      <c r="D97" s="23">
        <v>4.48</v>
      </c>
      <c r="E97" s="23">
        <v>2.3506</v>
      </c>
      <c r="F97" s="23">
        <v>9.4233</v>
      </c>
      <c r="G97" s="23">
        <v>6.968100000000001</v>
      </c>
      <c r="H97" s="23">
        <v>6.7708</v>
      </c>
      <c r="I97" s="23">
        <v>2.649</v>
      </c>
      <c r="J97" s="23">
        <v>12.7205</v>
      </c>
      <c r="K97" s="23">
        <v>4.993600000000001</v>
      </c>
      <c r="L97" s="33">
        <v>9.0339</v>
      </c>
      <c r="M97" s="23">
        <v>6.8568</v>
      </c>
    </row>
    <row r="98" spans="1:13" ht="16.5">
      <c r="A98" s="2" t="s">
        <v>31</v>
      </c>
      <c r="B98" s="21">
        <v>2.944</v>
      </c>
      <c r="C98" s="23">
        <v>1.179</v>
      </c>
      <c r="D98" s="23">
        <v>4.3837</v>
      </c>
      <c r="E98" s="23">
        <v>11.1634</v>
      </c>
      <c r="F98" s="23">
        <v>5.9979</v>
      </c>
      <c r="G98" s="23">
        <v>8.524799999999999</v>
      </c>
      <c r="H98" s="23">
        <v>5.2358</v>
      </c>
      <c r="I98" s="23">
        <v>1.536</v>
      </c>
      <c r="J98" s="23">
        <v>10.016200000000001</v>
      </c>
      <c r="K98" s="23">
        <v>4.8994</v>
      </c>
      <c r="L98" s="33">
        <v>7.9558</v>
      </c>
      <c r="M98" s="23">
        <v>2.9798</v>
      </c>
    </row>
    <row r="99" spans="1:13" ht="16.5">
      <c r="A99" s="32" t="s">
        <v>32</v>
      </c>
      <c r="B99" s="21">
        <v>0.3417</v>
      </c>
      <c r="C99" s="23">
        <v>2.429</v>
      </c>
      <c r="D99" s="23">
        <v>9.015600000000001</v>
      </c>
      <c r="E99" s="23">
        <v>4.635</v>
      </c>
      <c r="F99" s="23">
        <v>4.0678</v>
      </c>
      <c r="G99" s="23">
        <v>4.2927</v>
      </c>
      <c r="H99" s="23">
        <v>7.9768</v>
      </c>
      <c r="I99" s="24">
        <v>2.822</v>
      </c>
      <c r="J99" s="24">
        <v>0</v>
      </c>
      <c r="K99" s="24">
        <v>0</v>
      </c>
      <c r="L99" s="37">
        <v>0</v>
      </c>
      <c r="M99" s="24">
        <v>0</v>
      </c>
    </row>
    <row r="100" spans="1:13" ht="16.5">
      <c r="A100" s="2" t="s">
        <v>125</v>
      </c>
      <c r="B100" s="21">
        <v>16.423099999999998</v>
      </c>
      <c r="C100" s="23">
        <v>11.815</v>
      </c>
      <c r="D100" s="23">
        <v>24.6133</v>
      </c>
      <c r="E100" s="23">
        <v>25.8868</v>
      </c>
      <c r="F100" s="23">
        <v>25.0128</v>
      </c>
      <c r="G100" s="23">
        <v>11.883899999999999</v>
      </c>
      <c r="H100" s="23">
        <v>12.2626</v>
      </c>
      <c r="I100" s="24">
        <v>15.6398</v>
      </c>
      <c r="J100" s="24">
        <v>19.4054</v>
      </c>
      <c r="K100" s="24">
        <v>9.415700000000001</v>
      </c>
      <c r="L100" s="37">
        <v>27.7811</v>
      </c>
      <c r="M100" s="24">
        <v>15.0908</v>
      </c>
    </row>
    <row r="101" spans="1:13" ht="16.5">
      <c r="A101" s="2" t="s">
        <v>33</v>
      </c>
      <c r="B101" s="21">
        <v>0.8</v>
      </c>
      <c r="C101" s="23">
        <v>0</v>
      </c>
      <c r="D101" s="23">
        <v>0</v>
      </c>
      <c r="E101" s="23">
        <v>0</v>
      </c>
      <c r="F101" s="23">
        <v>0.42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33">
        <v>1.26</v>
      </c>
      <c r="M101" s="23">
        <v>0</v>
      </c>
    </row>
    <row r="102" spans="1:13" ht="16.5">
      <c r="A102" s="2" t="s">
        <v>34</v>
      </c>
      <c r="B102" s="21">
        <v>20.609599999999997</v>
      </c>
      <c r="C102" s="23">
        <v>17.4765</v>
      </c>
      <c r="D102" s="23">
        <v>30.2196</v>
      </c>
      <c r="E102" s="23">
        <v>29.801599999999997</v>
      </c>
      <c r="F102" s="23">
        <v>25.4496</v>
      </c>
      <c r="G102" s="23">
        <v>26.559</v>
      </c>
      <c r="H102" s="23">
        <v>29.5207</v>
      </c>
      <c r="I102" s="23">
        <v>19.5085</v>
      </c>
      <c r="J102" s="23">
        <v>33.107800000000005</v>
      </c>
      <c r="K102" s="23">
        <v>24.839599999999997</v>
      </c>
      <c r="L102" s="33">
        <v>23.5541</v>
      </c>
      <c r="M102" s="23">
        <v>30.932299999999998</v>
      </c>
    </row>
    <row r="103" spans="1:13" ht="16.5">
      <c r="A103" s="2" t="s">
        <v>35</v>
      </c>
      <c r="B103" s="21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33">
        <v>0</v>
      </c>
      <c r="M103" s="23">
        <v>0</v>
      </c>
    </row>
    <row r="104" spans="1:13" ht="16.5">
      <c r="A104" s="2" t="s">
        <v>36</v>
      </c>
      <c r="B104" s="21">
        <v>12.6535</v>
      </c>
      <c r="C104" s="23">
        <v>11.18</v>
      </c>
      <c r="D104" s="23">
        <v>18.2647</v>
      </c>
      <c r="E104" s="23">
        <v>13.9545</v>
      </c>
      <c r="F104" s="23">
        <v>16.6384</v>
      </c>
      <c r="G104" s="23">
        <v>32.783</v>
      </c>
      <c r="H104" s="23">
        <v>17.9453</v>
      </c>
      <c r="I104" s="23">
        <v>18.424799999999998</v>
      </c>
      <c r="J104" s="23">
        <v>19.7435</v>
      </c>
      <c r="K104" s="23">
        <v>24.1238</v>
      </c>
      <c r="L104" s="33">
        <v>22.5322</v>
      </c>
      <c r="M104" s="23">
        <v>14.4122</v>
      </c>
    </row>
    <row r="105" spans="1:13" ht="16.5">
      <c r="A105" s="2" t="s">
        <v>126</v>
      </c>
      <c r="B105" s="21">
        <v>6.918100000000001</v>
      </c>
      <c r="C105" s="23">
        <v>0.62</v>
      </c>
      <c r="D105" s="23">
        <v>11.5453</v>
      </c>
      <c r="E105" s="23">
        <v>7.0391</v>
      </c>
      <c r="F105" s="23">
        <v>8.1943</v>
      </c>
      <c r="G105" s="23">
        <v>11.9785</v>
      </c>
      <c r="H105" s="23">
        <v>9.667399999999999</v>
      </c>
      <c r="I105" s="23">
        <v>10.1325</v>
      </c>
      <c r="J105" s="23">
        <v>7.6922</v>
      </c>
      <c r="K105" s="23">
        <v>8.351700000000001</v>
      </c>
      <c r="L105" s="33">
        <v>17.701</v>
      </c>
      <c r="M105" s="23">
        <v>5.8968</v>
      </c>
    </row>
    <row r="106" spans="1:13" ht="16.5">
      <c r="A106" s="2" t="s">
        <v>127</v>
      </c>
      <c r="B106" s="21">
        <v>2.386</v>
      </c>
      <c r="C106" s="23">
        <v>2.835</v>
      </c>
      <c r="D106" s="23">
        <v>7.387</v>
      </c>
      <c r="E106" s="23">
        <v>9.8033</v>
      </c>
      <c r="F106" s="23">
        <v>8.824399999999999</v>
      </c>
      <c r="G106" s="23">
        <v>6.3568</v>
      </c>
      <c r="H106" s="23">
        <v>12.853200000000001</v>
      </c>
      <c r="I106" s="23">
        <v>7.034800000000001</v>
      </c>
      <c r="J106" s="23">
        <v>8.1028</v>
      </c>
      <c r="K106" s="23">
        <v>4.8088</v>
      </c>
      <c r="L106" s="33">
        <v>7.818</v>
      </c>
      <c r="M106" s="23">
        <v>6.4543</v>
      </c>
    </row>
    <row r="107" spans="1:13" ht="16.5">
      <c r="A107" s="2" t="s">
        <v>37</v>
      </c>
      <c r="B107" s="21">
        <v>44.3886</v>
      </c>
      <c r="C107" s="23">
        <v>32.225</v>
      </c>
      <c r="D107" s="23">
        <v>62.336</v>
      </c>
      <c r="E107" s="23">
        <v>52.094199999999994</v>
      </c>
      <c r="F107" s="23">
        <v>41.2104</v>
      </c>
      <c r="G107" s="23">
        <v>62.3406</v>
      </c>
      <c r="H107" s="23">
        <v>166.1716</v>
      </c>
      <c r="I107" s="23">
        <v>24.6862</v>
      </c>
      <c r="J107" s="23">
        <v>41.058</v>
      </c>
      <c r="K107" s="23">
        <v>69.6784</v>
      </c>
      <c r="L107" s="33">
        <v>71.9788</v>
      </c>
      <c r="M107" s="23">
        <v>109.7373</v>
      </c>
    </row>
    <row r="108" spans="1:13" ht="16.5">
      <c r="A108" s="2" t="s">
        <v>128</v>
      </c>
      <c r="B108" s="21">
        <v>90.6685</v>
      </c>
      <c r="C108" s="23">
        <v>72.9851</v>
      </c>
      <c r="D108" s="23">
        <v>183.8395</v>
      </c>
      <c r="E108" s="23">
        <v>161.8373</v>
      </c>
      <c r="F108" s="23">
        <v>268.0928</v>
      </c>
      <c r="G108" s="23">
        <v>265.483</v>
      </c>
      <c r="H108" s="23">
        <v>351.2615</v>
      </c>
      <c r="I108" s="23">
        <v>31.4629</v>
      </c>
      <c r="J108" s="23">
        <v>122.1639</v>
      </c>
      <c r="K108" s="23">
        <v>180.6357</v>
      </c>
      <c r="L108" s="33">
        <v>152.1864</v>
      </c>
      <c r="M108" s="23">
        <v>228.7237</v>
      </c>
    </row>
    <row r="109" spans="1:13" ht="16.5">
      <c r="A109" s="2" t="s">
        <v>38</v>
      </c>
      <c r="B109" s="21">
        <v>0.33</v>
      </c>
      <c r="C109" s="23">
        <v>2.0892</v>
      </c>
      <c r="D109" s="23">
        <v>5.6044</v>
      </c>
      <c r="E109" s="23">
        <v>7.4242</v>
      </c>
      <c r="F109" s="23">
        <v>8.3384</v>
      </c>
      <c r="G109" s="23">
        <v>4.4565</v>
      </c>
      <c r="H109" s="23">
        <v>4.9414</v>
      </c>
      <c r="I109" s="23">
        <v>1.1878</v>
      </c>
      <c r="J109" s="23">
        <v>3.9024</v>
      </c>
      <c r="K109" s="23">
        <v>6.1168000000000005</v>
      </c>
      <c r="L109" s="33">
        <v>6.3442</v>
      </c>
      <c r="M109" s="23">
        <v>4.453399999999999</v>
      </c>
    </row>
    <row r="110" spans="1:13" ht="16.5">
      <c r="A110" s="2" t="s">
        <v>39</v>
      </c>
      <c r="B110" s="21">
        <v>4.922</v>
      </c>
      <c r="C110" s="23">
        <v>7.1292</v>
      </c>
      <c r="D110" s="23">
        <v>16.7153</v>
      </c>
      <c r="E110" s="23">
        <v>13.1066</v>
      </c>
      <c r="F110" s="23">
        <v>7.544899999999999</v>
      </c>
      <c r="G110" s="23">
        <v>4.5573999999999995</v>
      </c>
      <c r="H110" s="23">
        <v>8.7012</v>
      </c>
      <c r="I110" s="23">
        <v>7.0362</v>
      </c>
      <c r="J110" s="23">
        <v>24.5649</v>
      </c>
      <c r="K110" s="23">
        <v>11.4749</v>
      </c>
      <c r="L110" s="33">
        <v>23.6334</v>
      </c>
      <c r="M110" s="23">
        <v>11.4651</v>
      </c>
    </row>
    <row r="111" spans="1:13" ht="16.5">
      <c r="A111" s="2" t="s">
        <v>40</v>
      </c>
      <c r="B111" s="21">
        <v>2.0471</v>
      </c>
      <c r="C111" s="23">
        <v>0.555</v>
      </c>
      <c r="D111" s="23">
        <v>5.7753000000000005</v>
      </c>
      <c r="E111" s="23">
        <v>4.5675</v>
      </c>
      <c r="F111" s="23">
        <v>5.4429</v>
      </c>
      <c r="G111" s="23">
        <v>1.856</v>
      </c>
      <c r="H111" s="23">
        <v>4.6248000000000005</v>
      </c>
      <c r="I111" s="23">
        <v>1.906</v>
      </c>
      <c r="J111" s="23">
        <v>6.5368</v>
      </c>
      <c r="K111" s="23">
        <v>3.2693000000000003</v>
      </c>
      <c r="L111" s="33">
        <v>3.393</v>
      </c>
      <c r="M111" s="23">
        <v>7.5588</v>
      </c>
    </row>
    <row r="112" spans="1:13" ht="16.5">
      <c r="A112" s="2" t="s">
        <v>41</v>
      </c>
      <c r="B112" s="21">
        <v>82.9696</v>
      </c>
      <c r="C112" s="23">
        <v>30.0842</v>
      </c>
      <c r="D112" s="23">
        <v>82.8937</v>
      </c>
      <c r="E112" s="23">
        <v>90.25710000000001</v>
      </c>
      <c r="F112" s="23">
        <v>63.0814</v>
      </c>
      <c r="G112" s="23">
        <v>113.89580000000001</v>
      </c>
      <c r="H112" s="23">
        <v>169.6886</v>
      </c>
      <c r="I112" s="23">
        <v>24.6614</v>
      </c>
      <c r="J112" s="23">
        <v>86.94810000000001</v>
      </c>
      <c r="K112" s="23">
        <v>96.6395</v>
      </c>
      <c r="L112" s="33">
        <v>105.1095</v>
      </c>
      <c r="M112" s="23">
        <v>206.1492</v>
      </c>
    </row>
    <row r="113" spans="1:13" ht="16.5">
      <c r="A113" s="2" t="s">
        <v>129</v>
      </c>
      <c r="B113" s="21">
        <v>0</v>
      </c>
      <c r="C113" s="23">
        <v>0</v>
      </c>
      <c r="D113" s="23">
        <v>6.844</v>
      </c>
      <c r="E113" s="23">
        <v>2.594</v>
      </c>
      <c r="F113" s="23">
        <v>0</v>
      </c>
      <c r="G113" s="23">
        <v>4.263</v>
      </c>
      <c r="H113" s="23">
        <v>6.184</v>
      </c>
      <c r="I113" s="23">
        <v>0</v>
      </c>
      <c r="J113" s="23">
        <v>10.087200000000001</v>
      </c>
      <c r="K113" s="23">
        <v>7.918399999999999</v>
      </c>
      <c r="L113" s="33">
        <v>9.9378</v>
      </c>
      <c r="M113" s="23">
        <v>3.9648000000000003</v>
      </c>
    </row>
    <row r="114" spans="1:13" ht="16.5">
      <c r="A114" s="2" t="s">
        <v>42</v>
      </c>
      <c r="B114" s="21">
        <v>3</v>
      </c>
      <c r="C114" s="23">
        <v>4.8</v>
      </c>
      <c r="D114" s="23">
        <v>10.32</v>
      </c>
      <c r="E114" s="23">
        <v>13.74</v>
      </c>
      <c r="F114" s="23">
        <v>0</v>
      </c>
      <c r="G114" s="23">
        <v>15</v>
      </c>
      <c r="H114" s="23">
        <v>0</v>
      </c>
      <c r="I114" s="23">
        <v>0</v>
      </c>
      <c r="J114" s="23">
        <v>0</v>
      </c>
      <c r="K114" s="23">
        <v>0</v>
      </c>
      <c r="L114" s="33">
        <v>0</v>
      </c>
      <c r="M114" s="23">
        <v>0</v>
      </c>
    </row>
    <row r="115" spans="1:13" ht="16.5">
      <c r="A115" s="2" t="s">
        <v>43</v>
      </c>
      <c r="B115" s="21">
        <v>45.278</v>
      </c>
      <c r="C115" s="23">
        <v>48.5974</v>
      </c>
      <c r="D115" s="23">
        <v>48.7431</v>
      </c>
      <c r="E115" s="23">
        <v>17.0538</v>
      </c>
      <c r="F115" s="23">
        <v>79.35260000000001</v>
      </c>
      <c r="G115" s="23">
        <v>6.6109</v>
      </c>
      <c r="H115" s="23">
        <v>44.8113</v>
      </c>
      <c r="I115" s="23">
        <v>17.832</v>
      </c>
      <c r="J115" s="23">
        <v>17.91</v>
      </c>
      <c r="K115" s="23">
        <v>43.9534</v>
      </c>
      <c r="L115" s="33">
        <v>27.7256</v>
      </c>
      <c r="M115" s="23">
        <v>68.88189999999999</v>
      </c>
    </row>
    <row r="116" spans="1:13" ht="16.5">
      <c r="A116" s="2" t="s">
        <v>44</v>
      </c>
      <c r="B116" s="21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33">
        <v>0</v>
      </c>
      <c r="M116" s="23">
        <v>0</v>
      </c>
    </row>
    <row r="117" spans="1:13" ht="16.5">
      <c r="A117" s="2" t="s">
        <v>45</v>
      </c>
      <c r="B117" s="21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0.01</v>
      </c>
      <c r="K117" s="23">
        <v>0</v>
      </c>
      <c r="L117" s="33">
        <v>0</v>
      </c>
      <c r="M117" s="23">
        <v>0</v>
      </c>
    </row>
    <row r="118" spans="1:13" ht="16.5">
      <c r="A118" s="1" t="s">
        <v>130</v>
      </c>
      <c r="B118" s="21">
        <v>42.3121</v>
      </c>
      <c r="C118" s="23">
        <v>9.33</v>
      </c>
      <c r="D118" s="23">
        <v>52.4891</v>
      </c>
      <c r="E118" s="23">
        <v>71.6191</v>
      </c>
      <c r="F118" s="23">
        <v>45.8393</v>
      </c>
      <c r="G118" s="23">
        <v>69.7684</v>
      </c>
      <c r="H118" s="23">
        <v>132.153</v>
      </c>
      <c r="I118" s="23">
        <v>42.87760000000001</v>
      </c>
      <c r="J118" s="23">
        <v>19.276199999999996</v>
      </c>
      <c r="K118" s="23">
        <v>46.7607</v>
      </c>
      <c r="L118" s="33">
        <v>103.434</v>
      </c>
      <c r="M118" s="23">
        <v>63.671800000000005</v>
      </c>
    </row>
    <row r="119" spans="1:13" ht="16.5">
      <c r="A119" s="2" t="s">
        <v>46</v>
      </c>
      <c r="B119" s="21">
        <v>0.16</v>
      </c>
      <c r="C119" s="23">
        <v>0</v>
      </c>
      <c r="D119" s="23">
        <v>0.07</v>
      </c>
      <c r="E119" s="23">
        <v>0</v>
      </c>
      <c r="F119" s="23">
        <v>0</v>
      </c>
      <c r="G119" s="23">
        <v>0.0225</v>
      </c>
      <c r="H119" s="23">
        <v>0.0315</v>
      </c>
      <c r="I119" s="23">
        <v>0.07</v>
      </c>
      <c r="J119" s="23">
        <v>0.363</v>
      </c>
      <c r="K119" s="23">
        <v>0.112</v>
      </c>
      <c r="L119" s="33">
        <v>0</v>
      </c>
      <c r="M119" s="23">
        <v>0.15</v>
      </c>
    </row>
    <row r="120" spans="1:13" ht="16.5">
      <c r="A120" s="2" t="s">
        <v>47</v>
      </c>
      <c r="B120" s="21">
        <v>4.41</v>
      </c>
      <c r="C120" s="23">
        <v>0.232</v>
      </c>
      <c r="D120" s="23">
        <v>2.075</v>
      </c>
      <c r="E120" s="23">
        <v>4.5608</v>
      </c>
      <c r="F120" s="23">
        <v>4.1078</v>
      </c>
      <c r="G120" s="23">
        <v>4.188</v>
      </c>
      <c r="H120" s="23">
        <v>6.755</v>
      </c>
      <c r="I120" s="23">
        <v>2.4516</v>
      </c>
      <c r="J120" s="23">
        <v>5.0294</v>
      </c>
      <c r="K120" s="23">
        <v>3.1612</v>
      </c>
      <c r="L120" s="33">
        <v>2.2847</v>
      </c>
      <c r="M120" s="23">
        <v>2.1742</v>
      </c>
    </row>
    <row r="121" spans="1:13" ht="16.5">
      <c r="A121" s="2" t="s">
        <v>48</v>
      </c>
      <c r="B121" s="21">
        <v>9.486600000000001</v>
      </c>
      <c r="C121" s="23">
        <v>12.275</v>
      </c>
      <c r="D121" s="23">
        <v>21.3345</v>
      </c>
      <c r="E121" s="23">
        <v>13.105</v>
      </c>
      <c r="F121" s="23">
        <v>6.7536000000000005</v>
      </c>
      <c r="G121" s="23">
        <v>19.8488</v>
      </c>
      <c r="H121" s="23">
        <v>13.209200000000001</v>
      </c>
      <c r="I121" s="23">
        <v>6.064</v>
      </c>
      <c r="J121" s="23">
        <v>14.8133</v>
      </c>
      <c r="K121" s="23">
        <v>10.2305</v>
      </c>
      <c r="L121" s="33">
        <v>6.396199999999999</v>
      </c>
      <c r="M121" s="23">
        <v>4.912</v>
      </c>
    </row>
    <row r="122" spans="1:13" ht="16.5">
      <c r="A122" s="2" t="s">
        <v>49</v>
      </c>
      <c r="B122" s="21">
        <v>1.2</v>
      </c>
      <c r="C122" s="23">
        <v>0</v>
      </c>
      <c r="D122" s="23">
        <v>7.054</v>
      </c>
      <c r="E122" s="23">
        <v>20.6256</v>
      </c>
      <c r="F122" s="23">
        <v>5.0752</v>
      </c>
      <c r="G122" s="23">
        <v>1.761</v>
      </c>
      <c r="H122" s="23">
        <v>4.5513</v>
      </c>
      <c r="I122" s="23">
        <v>15.609</v>
      </c>
      <c r="J122" s="23">
        <v>0</v>
      </c>
      <c r="K122" s="23">
        <v>2.7521999999999998</v>
      </c>
      <c r="L122" s="33">
        <v>0</v>
      </c>
      <c r="M122" s="23">
        <v>4.5261000000000005</v>
      </c>
    </row>
    <row r="123" spans="1:13" ht="16.5">
      <c r="A123" s="2" t="s">
        <v>50</v>
      </c>
      <c r="B123" s="21">
        <v>12.898</v>
      </c>
      <c r="C123" s="23">
        <v>6.739</v>
      </c>
      <c r="D123" s="23">
        <v>23.6471</v>
      </c>
      <c r="E123" s="23">
        <v>10.619</v>
      </c>
      <c r="F123" s="23">
        <v>12.5182</v>
      </c>
      <c r="G123" s="23">
        <v>13.196399999999999</v>
      </c>
      <c r="H123" s="23">
        <v>8.4821</v>
      </c>
      <c r="I123" s="23">
        <v>10.6868</v>
      </c>
      <c r="J123" s="23">
        <v>9.1272</v>
      </c>
      <c r="K123" s="23">
        <v>4.5327</v>
      </c>
      <c r="L123" s="33">
        <v>4.7553</v>
      </c>
      <c r="M123" s="23">
        <v>7.6985</v>
      </c>
    </row>
    <row r="124" spans="1:13" ht="16.5">
      <c r="A124" s="2" t="s">
        <v>131</v>
      </c>
      <c r="B124" s="21">
        <v>1.5288</v>
      </c>
      <c r="C124" s="23">
        <v>1.2738</v>
      </c>
      <c r="D124" s="23">
        <v>1.6885999999999999</v>
      </c>
      <c r="E124" s="23">
        <v>1.2278</v>
      </c>
      <c r="F124" s="23">
        <v>2.4878</v>
      </c>
      <c r="G124" s="23">
        <v>1.8904</v>
      </c>
      <c r="H124" s="23">
        <v>1.043</v>
      </c>
      <c r="I124" s="23">
        <v>0.6513</v>
      </c>
      <c r="J124" s="23">
        <v>1.8095999999999999</v>
      </c>
      <c r="K124" s="23">
        <v>1.9632</v>
      </c>
      <c r="L124" s="33">
        <v>1.456</v>
      </c>
      <c r="M124" s="23">
        <v>0</v>
      </c>
    </row>
    <row r="125" spans="1:13" ht="16.5">
      <c r="A125" s="2" t="s">
        <v>132</v>
      </c>
      <c r="B125" s="21">
        <v>0.32639999999999997</v>
      </c>
      <c r="C125" s="23">
        <v>0.441</v>
      </c>
      <c r="D125" s="23">
        <v>1.418</v>
      </c>
      <c r="E125" s="23">
        <v>0.434</v>
      </c>
      <c r="F125" s="23">
        <v>1.861</v>
      </c>
      <c r="G125" s="23">
        <v>0.5616</v>
      </c>
      <c r="H125" s="23">
        <v>0.612</v>
      </c>
      <c r="I125" s="23">
        <v>2.7</v>
      </c>
      <c r="J125" s="23">
        <v>0.432</v>
      </c>
      <c r="K125" s="23">
        <v>0.2328</v>
      </c>
      <c r="L125" s="33">
        <v>2.033</v>
      </c>
      <c r="M125" s="23">
        <v>0.207</v>
      </c>
    </row>
    <row r="126" spans="1:13" ht="16.5">
      <c r="A126" s="2" t="s">
        <v>133</v>
      </c>
      <c r="B126" s="21">
        <v>1184.2429</v>
      </c>
      <c r="C126" s="23">
        <v>1314.6167</v>
      </c>
      <c r="D126" s="23">
        <v>1413.2575</v>
      </c>
      <c r="E126" s="24">
        <v>1048.7611000000002</v>
      </c>
      <c r="F126" s="23">
        <v>1380.9613</v>
      </c>
      <c r="G126" s="23">
        <v>995.6703</v>
      </c>
      <c r="H126" s="23">
        <v>869.0757</v>
      </c>
      <c r="I126" s="23">
        <v>685.5284</v>
      </c>
      <c r="J126" s="23">
        <v>1261.9694</v>
      </c>
      <c r="K126" s="23">
        <v>1351.7817</v>
      </c>
      <c r="L126" s="33">
        <v>1166.0864</v>
      </c>
      <c r="M126" s="23">
        <v>1031.4254</v>
      </c>
    </row>
    <row r="127" spans="1:13" ht="16.5">
      <c r="A127" s="32" t="s">
        <v>134</v>
      </c>
      <c r="B127" s="21">
        <v>2.436</v>
      </c>
      <c r="C127" s="23">
        <v>3.78</v>
      </c>
      <c r="D127" s="23">
        <v>8.374</v>
      </c>
      <c r="E127" s="23">
        <v>6.3155</v>
      </c>
      <c r="F127" s="23">
        <v>10.5498</v>
      </c>
      <c r="G127" s="23">
        <v>11.9926</v>
      </c>
      <c r="H127" s="23">
        <v>5.284</v>
      </c>
      <c r="I127" s="23">
        <v>0.57</v>
      </c>
      <c r="J127" s="23">
        <v>0</v>
      </c>
      <c r="K127" s="23">
        <v>0</v>
      </c>
      <c r="L127" s="33">
        <v>0</v>
      </c>
      <c r="M127" s="23">
        <v>0</v>
      </c>
    </row>
    <row r="128" spans="1:13" ht="16.5">
      <c r="A128" s="2" t="s">
        <v>51</v>
      </c>
      <c r="B128" s="21">
        <v>0.102</v>
      </c>
      <c r="C128" s="23">
        <v>0</v>
      </c>
      <c r="D128" s="23">
        <v>0.6992</v>
      </c>
      <c r="E128" s="23">
        <v>0.4413</v>
      </c>
      <c r="F128" s="23">
        <v>0.6033</v>
      </c>
      <c r="G128" s="23">
        <v>12.79</v>
      </c>
      <c r="H128" s="23">
        <v>1.9396</v>
      </c>
      <c r="I128" s="23">
        <v>0.32</v>
      </c>
      <c r="J128" s="23">
        <v>0</v>
      </c>
      <c r="K128" s="23">
        <v>0</v>
      </c>
      <c r="L128" s="33">
        <v>1.114</v>
      </c>
      <c r="M128" s="23">
        <v>0.641</v>
      </c>
    </row>
    <row r="129" spans="1:13" ht="16.5">
      <c r="A129" s="2" t="s">
        <v>52</v>
      </c>
      <c r="B129" s="21">
        <v>0.825</v>
      </c>
      <c r="C129" s="23">
        <v>0</v>
      </c>
      <c r="D129" s="23">
        <v>1.1298</v>
      </c>
      <c r="E129" s="23">
        <v>0.599</v>
      </c>
      <c r="F129" s="23">
        <v>1.059</v>
      </c>
      <c r="G129" s="23">
        <v>0.753</v>
      </c>
      <c r="H129" s="23">
        <v>1.24</v>
      </c>
      <c r="I129" s="23">
        <v>1.04</v>
      </c>
      <c r="J129" s="23">
        <v>0.093</v>
      </c>
      <c r="K129" s="23">
        <v>0.8358</v>
      </c>
      <c r="L129" s="33">
        <v>0.8937999999999999</v>
      </c>
      <c r="M129" s="23">
        <v>3.5274</v>
      </c>
    </row>
    <row r="130" spans="1:13" ht="16.5">
      <c r="A130" s="2" t="s">
        <v>53</v>
      </c>
      <c r="B130" s="21"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0.815</v>
      </c>
      <c r="K130" s="23">
        <v>0</v>
      </c>
      <c r="L130" s="33">
        <v>0</v>
      </c>
      <c r="M130" s="23">
        <v>0</v>
      </c>
    </row>
    <row r="131" spans="1:13" ht="16.5">
      <c r="A131" s="2" t="s">
        <v>54</v>
      </c>
      <c r="B131" s="21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33">
        <v>0</v>
      </c>
      <c r="M131" s="23">
        <v>0.99</v>
      </c>
    </row>
    <row r="132" spans="1:13" ht="16.5">
      <c r="A132" s="2" t="s">
        <v>55</v>
      </c>
      <c r="B132" s="21">
        <v>0.7</v>
      </c>
      <c r="C132" s="23">
        <v>0.4</v>
      </c>
      <c r="D132" s="23">
        <v>0</v>
      </c>
      <c r="E132" s="23">
        <v>0.96</v>
      </c>
      <c r="F132" s="23">
        <v>0</v>
      </c>
      <c r="G132" s="23">
        <v>0.2</v>
      </c>
      <c r="H132" s="23">
        <v>0</v>
      </c>
      <c r="I132" s="23">
        <v>0.78</v>
      </c>
      <c r="J132" s="23">
        <v>0.88</v>
      </c>
      <c r="K132" s="23">
        <v>0.744</v>
      </c>
      <c r="L132" s="33">
        <v>0</v>
      </c>
      <c r="M132" s="23">
        <v>0.83</v>
      </c>
    </row>
    <row r="133" spans="1:13" ht="16.5">
      <c r="A133" s="2" t="s">
        <v>56</v>
      </c>
      <c r="B133" s="21">
        <v>0.21</v>
      </c>
      <c r="C133" s="23">
        <v>3</v>
      </c>
      <c r="D133" s="23">
        <v>1.11</v>
      </c>
      <c r="E133" s="23">
        <v>2.185</v>
      </c>
      <c r="F133" s="23">
        <v>5.78</v>
      </c>
      <c r="G133" s="23">
        <v>0.35</v>
      </c>
      <c r="H133" s="23">
        <v>2.85</v>
      </c>
      <c r="I133" s="23">
        <v>1.075</v>
      </c>
      <c r="J133" s="23">
        <v>4.035</v>
      </c>
      <c r="K133" s="23">
        <v>0.855</v>
      </c>
      <c r="L133" s="33">
        <v>4.779</v>
      </c>
      <c r="M133" s="23">
        <v>0.21</v>
      </c>
    </row>
    <row r="134" spans="1:13" ht="16.5">
      <c r="A134" s="2" t="s">
        <v>135</v>
      </c>
      <c r="B134" s="21">
        <v>1.35</v>
      </c>
      <c r="C134" s="23">
        <v>0</v>
      </c>
      <c r="D134" s="23">
        <v>0</v>
      </c>
      <c r="E134" s="23">
        <v>0.462</v>
      </c>
      <c r="F134" s="23">
        <v>0.0475</v>
      </c>
      <c r="G134" s="23">
        <v>2.36</v>
      </c>
      <c r="H134" s="23">
        <v>0.02</v>
      </c>
      <c r="I134" s="23">
        <v>0.04</v>
      </c>
      <c r="J134" s="23">
        <v>0</v>
      </c>
      <c r="K134" s="23">
        <v>0</v>
      </c>
      <c r="L134" s="33">
        <v>0</v>
      </c>
      <c r="M134" s="23">
        <v>2.639</v>
      </c>
    </row>
    <row r="135" spans="1:13" ht="16.5">
      <c r="A135" s="2" t="s">
        <v>136</v>
      </c>
      <c r="B135" s="21">
        <v>17.5198</v>
      </c>
      <c r="C135" s="23">
        <v>19.771</v>
      </c>
      <c r="D135" s="23">
        <v>24.093799999999998</v>
      </c>
      <c r="E135" s="23">
        <v>17.8124</v>
      </c>
      <c r="F135" s="23">
        <v>16.2224</v>
      </c>
      <c r="G135" s="23">
        <v>18.1154</v>
      </c>
      <c r="H135" s="23">
        <v>17.5172</v>
      </c>
      <c r="I135" s="23">
        <v>11.069</v>
      </c>
      <c r="J135" s="23">
        <v>11.538</v>
      </c>
      <c r="K135" s="23">
        <v>19.8598</v>
      </c>
      <c r="L135" s="33">
        <v>17.6303</v>
      </c>
      <c r="M135" s="23">
        <v>10.798</v>
      </c>
    </row>
    <row r="136" spans="1:13" ht="16.5">
      <c r="A136" s="2" t="s">
        <v>137</v>
      </c>
      <c r="B136" s="21">
        <v>0</v>
      </c>
      <c r="C136" s="23">
        <v>0</v>
      </c>
      <c r="D136" s="23">
        <v>0</v>
      </c>
      <c r="E136" s="23">
        <v>0</v>
      </c>
      <c r="F136" s="23">
        <v>0.075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33">
        <v>0</v>
      </c>
      <c r="M136" s="23">
        <v>0</v>
      </c>
    </row>
    <row r="137" spans="1:13" ht="16.5">
      <c r="A137" s="2" t="s">
        <v>138</v>
      </c>
      <c r="B137" s="21">
        <v>0.15</v>
      </c>
      <c r="C137" s="23">
        <v>1.095</v>
      </c>
      <c r="D137" s="23">
        <v>0.408</v>
      </c>
      <c r="E137" s="23">
        <v>1.095</v>
      </c>
      <c r="F137" s="23">
        <v>1.8784</v>
      </c>
      <c r="G137" s="23">
        <v>0.668</v>
      </c>
      <c r="H137" s="23">
        <v>4.623</v>
      </c>
      <c r="I137" s="23">
        <v>4.44</v>
      </c>
      <c r="J137" s="23">
        <v>0.36</v>
      </c>
      <c r="K137" s="23">
        <v>0.18</v>
      </c>
      <c r="L137" s="33">
        <v>0.192</v>
      </c>
      <c r="M137" s="23">
        <v>0.216</v>
      </c>
    </row>
    <row r="138" spans="1:13" ht="16.5">
      <c r="A138" s="2" t="s">
        <v>139</v>
      </c>
      <c r="B138" s="21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33">
        <v>0</v>
      </c>
      <c r="M138" s="23">
        <v>0</v>
      </c>
    </row>
    <row r="139" spans="1:13" ht="16.5">
      <c r="A139" s="2" t="s">
        <v>140</v>
      </c>
      <c r="B139" s="21"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33">
        <v>0</v>
      </c>
      <c r="M139" s="23">
        <v>0</v>
      </c>
    </row>
    <row r="140" spans="1:13" ht="16.5">
      <c r="A140" s="2" t="s">
        <v>141</v>
      </c>
      <c r="B140" s="21">
        <v>0</v>
      </c>
      <c r="C140" s="23">
        <v>0.053</v>
      </c>
      <c r="D140" s="23">
        <v>0.02</v>
      </c>
      <c r="E140" s="23">
        <v>0.114</v>
      </c>
      <c r="F140" s="23">
        <v>0.084</v>
      </c>
      <c r="G140" s="23">
        <v>0</v>
      </c>
      <c r="H140" s="23">
        <v>0.452</v>
      </c>
      <c r="I140" s="23">
        <v>0.198</v>
      </c>
      <c r="J140" s="23">
        <v>0.164</v>
      </c>
      <c r="K140" s="23">
        <v>0.128</v>
      </c>
      <c r="L140" s="33">
        <v>0.04</v>
      </c>
      <c r="M140" s="23">
        <v>0.022</v>
      </c>
    </row>
    <row r="141" spans="1:13" ht="16.5">
      <c r="A141" s="2" t="s">
        <v>57</v>
      </c>
      <c r="B141" s="21">
        <v>0.1</v>
      </c>
      <c r="C141" s="23">
        <v>1.25</v>
      </c>
      <c r="D141" s="23">
        <v>2.743</v>
      </c>
      <c r="E141" s="23">
        <v>1.25</v>
      </c>
      <c r="F141" s="23">
        <v>1.8548</v>
      </c>
      <c r="G141" s="23">
        <v>4.467</v>
      </c>
      <c r="H141" s="23">
        <v>0</v>
      </c>
      <c r="I141" s="23">
        <v>1</v>
      </c>
      <c r="J141" s="23">
        <v>1</v>
      </c>
      <c r="K141" s="23">
        <v>2.677</v>
      </c>
      <c r="L141" s="33">
        <v>4.205</v>
      </c>
      <c r="M141" s="23">
        <v>3.44</v>
      </c>
    </row>
    <row r="142" spans="1:13" ht="16.5">
      <c r="A142" s="2" t="s">
        <v>58</v>
      </c>
      <c r="B142" s="21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33">
        <v>0</v>
      </c>
      <c r="M142" s="23">
        <v>0</v>
      </c>
    </row>
    <row r="143" spans="1:13" ht="16.5">
      <c r="A143" s="2" t="s">
        <v>59</v>
      </c>
      <c r="B143" s="21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33">
        <v>0</v>
      </c>
      <c r="M143" s="23">
        <v>0</v>
      </c>
    </row>
    <row r="144" spans="1:13" ht="16.5">
      <c r="A144" s="2" t="s">
        <v>142</v>
      </c>
      <c r="B144" s="21">
        <v>0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33">
        <v>0</v>
      </c>
      <c r="M144" s="23">
        <v>0</v>
      </c>
    </row>
    <row r="145" ht="16.5">
      <c r="J145" s="31"/>
    </row>
    <row r="147" ht="16.5">
      <c r="A147" s="8" t="s">
        <v>172</v>
      </c>
    </row>
    <row r="148" ht="16.5">
      <c r="A148" s="32" t="s">
        <v>173</v>
      </c>
    </row>
  </sheetData>
  <sheetProtection password="CF76" sheet="1"/>
  <mergeCells count="13">
    <mergeCell ref="A2:A3"/>
    <mergeCell ref="N4:N5"/>
    <mergeCell ref="N6:N7"/>
    <mergeCell ref="N8:N9"/>
    <mergeCell ref="N10:N11"/>
    <mergeCell ref="N12:N13"/>
    <mergeCell ref="N26:N27"/>
    <mergeCell ref="N14:N15"/>
    <mergeCell ref="N16:N17"/>
    <mergeCell ref="N18:N19"/>
    <mergeCell ref="N20:N21"/>
    <mergeCell ref="N22:N23"/>
    <mergeCell ref="N24:N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新藥查驗登記應檢附資料表</dc:title>
  <dc:subject>衛生署中英文網站</dc:subject>
  <dc:creator>行政院衛生署</dc:creator>
  <cp:keywords>新藥查驗登記應檢附資料表</cp:keywords>
  <dc:description> </dc:description>
  <cp:lastModifiedBy>cyju</cp:lastModifiedBy>
  <dcterms:created xsi:type="dcterms:W3CDTF">2012-02-07T01:05:02Z</dcterms:created>
  <dcterms:modified xsi:type="dcterms:W3CDTF">2013-02-07T06:11:34Z</dcterms:modified>
  <cp:category>B4Z</cp:category>
  <cp:version/>
  <cp:contentType/>
  <cp:contentStatus/>
</cp:coreProperties>
</file>