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30" yWindow="32760" windowWidth="14400" windowHeight="12105" activeTab="0"/>
  </bookViews>
  <sheets>
    <sheet name="性侵害案件被害人年齡與國籍別交叉統計" sheetId="1" r:id="rId1"/>
  </sheets>
  <definedNames/>
  <calcPr fullCalcOnLoad="1"/>
</workbook>
</file>

<file path=xl/sharedStrings.xml><?xml version="1.0" encoding="utf-8"?>
<sst xmlns="http://schemas.openxmlformats.org/spreadsheetml/2006/main" count="254" uniqueCount="48">
  <si>
    <t>縣市</t>
  </si>
  <si>
    <t>年齡區間</t>
  </si>
  <si>
    <t>國籍別分類</t>
  </si>
  <si>
    <t>本國籍非原住民</t>
  </si>
  <si>
    <t>本國籍原住民</t>
  </si>
  <si>
    <t>外國籍</t>
  </si>
  <si>
    <t>無國籍</t>
  </si>
  <si>
    <t>資料不明</t>
  </si>
  <si>
    <t>總計</t>
  </si>
  <si>
    <t>新北市</t>
  </si>
  <si>
    <t>0~6歲未滿</t>
  </si>
  <si>
    <t>6~12歲未滿</t>
  </si>
  <si>
    <t>12~18歲未滿</t>
  </si>
  <si>
    <t>18~24歲未滿</t>
  </si>
  <si>
    <t>24~30歲未滿</t>
  </si>
  <si>
    <t>30~40歲未滿</t>
  </si>
  <si>
    <t>40~50歲未滿</t>
  </si>
  <si>
    <t>50~65歲未滿</t>
  </si>
  <si>
    <t>65歲以上</t>
  </si>
  <si>
    <t>不詳</t>
  </si>
  <si>
    <t>臺北市</t>
  </si>
  <si>
    <t>新竹縣</t>
  </si>
  <si>
    <t>新竹市</t>
  </si>
  <si>
    <t>苗栗縣</t>
  </si>
  <si>
    <t>彰化縣</t>
  </si>
  <si>
    <t>南投縣</t>
  </si>
  <si>
    <t>雲林縣</t>
  </si>
  <si>
    <t>嘉義縣</t>
  </si>
  <si>
    <t>嘉義市</t>
  </si>
  <si>
    <t>屏東縣</t>
  </si>
  <si>
    <t>宜蘭縣</t>
  </si>
  <si>
    <t>花蓮縣</t>
  </si>
  <si>
    <t>臺東縣</t>
  </si>
  <si>
    <t>澎湖縣</t>
  </si>
  <si>
    <t>金門縣</t>
  </si>
  <si>
    <t>大陸籍</t>
  </si>
  <si>
    <t>港澳籍</t>
  </si>
  <si>
    <t>臺中市</t>
  </si>
  <si>
    <t>臺南市</t>
  </si>
  <si>
    <t>高雄市</t>
  </si>
  <si>
    <t>基隆市</t>
  </si>
  <si>
    <t>桃園縣</t>
  </si>
  <si>
    <t>性侵通報表_受暴人數</t>
  </si>
  <si>
    <t>65歲以上</t>
  </si>
  <si>
    <t>0~6歲未滿</t>
  </si>
  <si>
    <t>連江縣</t>
  </si>
  <si>
    <t>統計期間為2009年度</t>
  </si>
  <si>
    <t>性侵害案件被害人年齡與國籍別交叉統計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</si>
</sst>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\(#,##0\)"/>
  </numFmts>
  <fonts count="51">
    <font>
      <sz val="10"/>
      <name val="MingLiu"/>
      <family val="3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9"/>
      <name val="新細明體"/>
      <family val="1"/>
    </font>
    <font>
      <u val="single"/>
      <sz val="10"/>
      <color indexed="20"/>
      <name val="MingLiu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b/>
      <sz val="12"/>
      <color indexed="3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MingLiu"/>
      <family val="3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rgb="FF0000FF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0"/>
      <name val="Calibri"/>
      <family val="1"/>
    </font>
    <font>
      <b/>
      <sz val="12"/>
      <color rgb="FF0070C0"/>
      <name val="Calibri"/>
      <family val="1"/>
    </font>
    <font>
      <b/>
      <sz val="12"/>
      <color rgb="FFFFFFFF"/>
      <name val="Calibri"/>
      <family val="1"/>
    </font>
    <font>
      <b/>
      <sz val="12"/>
      <color rgb="FF333333"/>
      <name val="Calibri"/>
      <family val="1"/>
    </font>
    <font>
      <sz val="12"/>
      <name val="Calibri"/>
      <family val="1"/>
    </font>
    <font>
      <b/>
      <sz val="12"/>
      <color rgb="FF333333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5D5FF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808080"/>
      </left>
      <right>
        <color indexed="63"/>
      </right>
      <top style="thin">
        <color rgb="FFC0C0C0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C0C0C0"/>
      </right>
      <top>
        <color indexed="63"/>
      </top>
      <bottom style="thin">
        <color rgb="FF808080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80808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80808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80808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80808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5" fillId="0" borderId="0" applyFont="0" applyFill="0" applyBorder="0" applyAlignment="0" applyProtection="0"/>
    <xf numFmtId="0" fontId="31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25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180" fontId="49" fillId="0" borderId="13" xfId="0" applyNumberFormat="1" applyFont="1" applyBorder="1" applyAlignment="1">
      <alignment horizontal="right" vertical="center"/>
    </xf>
    <xf numFmtId="180" fontId="48" fillId="35" borderId="14" xfId="0" applyNumberFormat="1" applyFont="1" applyFill="1" applyBorder="1" applyAlignment="1">
      <alignment horizontal="right" vertical="center"/>
    </xf>
    <xf numFmtId="180" fontId="48" fillId="35" borderId="13" xfId="0" applyNumberFormat="1" applyFont="1" applyFill="1" applyBorder="1" applyAlignment="1">
      <alignment horizontal="right" vertical="center"/>
    </xf>
    <xf numFmtId="0" fontId="48" fillId="35" borderId="13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left" vertical="top" wrapText="1"/>
    </xf>
    <xf numFmtId="0" fontId="48" fillId="34" borderId="16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50" fillId="34" borderId="15" xfId="0" applyFont="1" applyFill="1" applyBorder="1" applyAlignment="1">
      <alignment horizontal="left" vertical="top" wrapText="1"/>
    </xf>
    <xf numFmtId="0" fontId="50" fillId="34" borderId="16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180" fontId="3" fillId="0" borderId="13" xfId="0" applyNumberFormat="1" applyFont="1" applyBorder="1" applyAlignment="1">
      <alignment horizontal="right" vertical="center"/>
    </xf>
    <xf numFmtId="0" fontId="50" fillId="34" borderId="15" xfId="0" applyFont="1" applyFill="1" applyBorder="1" applyAlignment="1">
      <alignment horizontal="left" vertical="top" wrapText="1"/>
    </xf>
    <xf numFmtId="0" fontId="50" fillId="34" borderId="16" xfId="0" applyFont="1" applyFill="1" applyBorder="1" applyAlignment="1">
      <alignment horizontal="left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left" vertical="top" wrapText="1"/>
    </xf>
    <xf numFmtId="0" fontId="48" fillId="34" borderId="24" xfId="0" applyFont="1" applyFill="1" applyBorder="1" applyAlignment="1">
      <alignment horizontal="left" vertical="top" wrapText="1"/>
    </xf>
    <xf numFmtId="0" fontId="48" fillId="34" borderId="14" xfId="0" applyFont="1" applyFill="1" applyBorder="1" applyAlignment="1">
      <alignment horizontal="left" vertical="top" wrapText="1"/>
    </xf>
    <xf numFmtId="0" fontId="48" fillId="34" borderId="25" xfId="0" applyFont="1" applyFill="1" applyBorder="1" applyAlignment="1">
      <alignment horizontal="left" vertical="top" wrapText="1"/>
    </xf>
    <xf numFmtId="0" fontId="48" fillId="34" borderId="26" xfId="0" applyFont="1" applyFill="1" applyBorder="1" applyAlignment="1">
      <alignment horizontal="left" vertical="top" wrapText="1"/>
    </xf>
    <xf numFmtId="0" fontId="48" fillId="34" borderId="15" xfId="0" applyFont="1" applyFill="1" applyBorder="1" applyAlignment="1">
      <alignment horizontal="left" vertical="top" wrapText="1"/>
    </xf>
    <xf numFmtId="0" fontId="48" fillId="34" borderId="16" xfId="0" applyFont="1" applyFill="1" applyBorder="1" applyAlignment="1">
      <alignment horizontal="left" vertical="top" wrapText="1"/>
    </xf>
    <xf numFmtId="0" fontId="48" fillId="35" borderId="15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/>
    </xf>
    <xf numFmtId="0" fontId="48" fillId="34" borderId="27" xfId="0" applyFon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22"/>
  <sheetViews>
    <sheetView showGridLines="0" tabSelected="1" zoomScalePageLayoutView="0" workbookViewId="0" topLeftCell="A1">
      <selection activeCell="A1" sqref="A1:K1"/>
    </sheetView>
  </sheetViews>
  <sheetFormatPr defaultColWidth="9.140625" defaultRowHeight="14.25"/>
  <cols>
    <col min="1" max="1" width="9.28125" style="2" bestFit="1" customWidth="1"/>
    <col min="2" max="2" width="11.8515625" style="2" bestFit="1" customWidth="1"/>
    <col min="3" max="3" width="14.57421875" style="2" bestFit="1" customWidth="1"/>
    <col min="4" max="4" width="20.00390625" style="2" bestFit="1" customWidth="1"/>
    <col min="5" max="5" width="17.28125" style="2" bestFit="1" customWidth="1"/>
    <col min="6" max="9" width="9.28125" style="2" bestFit="1" customWidth="1"/>
    <col min="10" max="10" width="11.8515625" style="2" bestFit="1" customWidth="1"/>
    <col min="11" max="11" width="10.421875" style="2" bestFit="1" customWidth="1"/>
    <col min="12" max="16384" width="9.140625" style="2" customWidth="1"/>
  </cols>
  <sheetData>
    <row r="1" spans="1:12" ht="25.5">
      <c r="A1" s="20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"/>
    </row>
    <row r="2" ht="14.25">
      <c r="A2" t="s">
        <v>46</v>
      </c>
    </row>
    <row r="3" spans="1:11" ht="16.5" customHeight="1">
      <c r="A3" s="22" t="s">
        <v>0</v>
      </c>
      <c r="B3" s="24" t="s">
        <v>1</v>
      </c>
      <c r="C3" s="3"/>
      <c r="D3" s="26" t="s">
        <v>42</v>
      </c>
      <c r="E3" s="27"/>
      <c r="F3" s="27"/>
      <c r="G3" s="27"/>
      <c r="H3" s="27"/>
      <c r="I3" s="27"/>
      <c r="J3" s="27"/>
      <c r="K3" s="28"/>
    </row>
    <row r="4" spans="1:11" ht="16.5">
      <c r="A4" s="23"/>
      <c r="B4" s="25"/>
      <c r="C4" s="4" t="s">
        <v>2</v>
      </c>
      <c r="D4" s="5" t="s">
        <v>3</v>
      </c>
      <c r="E4" s="5" t="s">
        <v>4</v>
      </c>
      <c r="F4" s="5" t="s">
        <v>35</v>
      </c>
      <c r="G4" s="5" t="s">
        <v>36</v>
      </c>
      <c r="H4" s="5" t="s">
        <v>5</v>
      </c>
      <c r="I4" s="5" t="s">
        <v>6</v>
      </c>
      <c r="J4" s="5" t="s">
        <v>7</v>
      </c>
      <c r="K4" s="6" t="s">
        <v>8</v>
      </c>
    </row>
    <row r="5" spans="1:11" ht="16.5" customHeight="1">
      <c r="A5" s="29" t="s">
        <v>9</v>
      </c>
      <c r="B5" s="32" t="s">
        <v>10</v>
      </c>
      <c r="C5" s="33"/>
      <c r="D5" s="7">
        <v>27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10</v>
      </c>
      <c r="K5" s="8">
        <f aca="true" t="shared" si="0" ref="K5:K69">SUM(D5:J5)</f>
        <v>38</v>
      </c>
    </row>
    <row r="6" spans="1:11" ht="16.5" customHeight="1">
      <c r="A6" s="30"/>
      <c r="B6" s="34" t="s">
        <v>11</v>
      </c>
      <c r="C6" s="35"/>
      <c r="D6" s="7">
        <v>58</v>
      </c>
      <c r="E6" s="7">
        <v>2</v>
      </c>
      <c r="F6" s="7">
        <v>0</v>
      </c>
      <c r="G6" s="7">
        <v>0</v>
      </c>
      <c r="H6" s="7">
        <v>0</v>
      </c>
      <c r="I6" s="7">
        <v>1</v>
      </c>
      <c r="J6" s="7">
        <v>10</v>
      </c>
      <c r="K6" s="8">
        <f t="shared" si="0"/>
        <v>71</v>
      </c>
    </row>
    <row r="7" spans="1:11" ht="16.5" customHeight="1">
      <c r="A7" s="30"/>
      <c r="B7" s="34" t="s">
        <v>12</v>
      </c>
      <c r="C7" s="35"/>
      <c r="D7" s="7">
        <v>557</v>
      </c>
      <c r="E7" s="7">
        <v>17</v>
      </c>
      <c r="F7" s="7">
        <v>0</v>
      </c>
      <c r="G7" s="7">
        <v>0</v>
      </c>
      <c r="H7" s="7">
        <v>0</v>
      </c>
      <c r="I7" s="7">
        <v>1</v>
      </c>
      <c r="J7" s="7">
        <v>74</v>
      </c>
      <c r="K7" s="8">
        <f t="shared" si="0"/>
        <v>649</v>
      </c>
    </row>
    <row r="8" spans="1:11" ht="16.5" customHeight="1">
      <c r="A8" s="30"/>
      <c r="B8" s="34" t="s">
        <v>13</v>
      </c>
      <c r="C8" s="35"/>
      <c r="D8" s="7">
        <v>120</v>
      </c>
      <c r="E8" s="7">
        <v>3</v>
      </c>
      <c r="F8" s="7">
        <v>0</v>
      </c>
      <c r="G8" s="7">
        <v>0</v>
      </c>
      <c r="H8" s="7">
        <v>3</v>
      </c>
      <c r="I8" s="7">
        <v>0</v>
      </c>
      <c r="J8" s="7">
        <v>28</v>
      </c>
      <c r="K8" s="8">
        <f t="shared" si="0"/>
        <v>154</v>
      </c>
    </row>
    <row r="9" spans="1:11" ht="16.5" customHeight="1">
      <c r="A9" s="30"/>
      <c r="B9" s="34" t="s">
        <v>14</v>
      </c>
      <c r="C9" s="35"/>
      <c r="D9" s="7">
        <v>68</v>
      </c>
      <c r="E9" s="7">
        <v>0</v>
      </c>
      <c r="F9" s="7">
        <v>1</v>
      </c>
      <c r="G9" s="7">
        <v>1</v>
      </c>
      <c r="H9" s="7">
        <v>4</v>
      </c>
      <c r="I9" s="7">
        <v>0</v>
      </c>
      <c r="J9" s="7">
        <v>17</v>
      </c>
      <c r="K9" s="8">
        <f t="shared" si="0"/>
        <v>91</v>
      </c>
    </row>
    <row r="10" spans="1:11" ht="16.5" customHeight="1">
      <c r="A10" s="30"/>
      <c r="B10" s="34" t="s">
        <v>15</v>
      </c>
      <c r="C10" s="35"/>
      <c r="D10" s="7">
        <v>68</v>
      </c>
      <c r="E10" s="7">
        <v>2</v>
      </c>
      <c r="F10" s="7">
        <v>7</v>
      </c>
      <c r="G10" s="7">
        <v>0</v>
      </c>
      <c r="H10" s="7">
        <v>5</v>
      </c>
      <c r="I10" s="7">
        <v>0</v>
      </c>
      <c r="J10" s="7">
        <v>19</v>
      </c>
      <c r="K10" s="8">
        <f t="shared" si="0"/>
        <v>101</v>
      </c>
    </row>
    <row r="11" spans="1:11" ht="16.5" customHeight="1">
      <c r="A11" s="30"/>
      <c r="B11" s="34" t="s">
        <v>16</v>
      </c>
      <c r="C11" s="35"/>
      <c r="D11" s="7">
        <v>30</v>
      </c>
      <c r="E11" s="7">
        <v>3</v>
      </c>
      <c r="F11" s="7">
        <v>0</v>
      </c>
      <c r="G11" s="7">
        <v>0</v>
      </c>
      <c r="H11" s="7">
        <v>4</v>
      </c>
      <c r="I11" s="7">
        <v>0</v>
      </c>
      <c r="J11" s="7">
        <v>9</v>
      </c>
      <c r="K11" s="8">
        <f t="shared" si="0"/>
        <v>46</v>
      </c>
    </row>
    <row r="12" spans="1:11" ht="16.5" customHeight="1">
      <c r="A12" s="30"/>
      <c r="B12" s="34" t="s">
        <v>17</v>
      </c>
      <c r="C12" s="35"/>
      <c r="D12" s="7">
        <v>13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8">
        <f t="shared" si="0"/>
        <v>13</v>
      </c>
    </row>
    <row r="13" spans="1:11" ht="16.5" customHeight="1">
      <c r="A13" s="30"/>
      <c r="B13" s="34" t="s">
        <v>18</v>
      </c>
      <c r="C13" s="35"/>
      <c r="D13" s="7">
        <v>2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8">
        <f t="shared" si="0"/>
        <v>3</v>
      </c>
    </row>
    <row r="14" spans="1:11" ht="16.5" customHeight="1">
      <c r="A14" s="30"/>
      <c r="B14" s="34" t="s">
        <v>19</v>
      </c>
      <c r="C14" s="35"/>
      <c r="D14" s="7">
        <v>20</v>
      </c>
      <c r="E14" s="7">
        <v>4</v>
      </c>
      <c r="F14" s="7">
        <v>0</v>
      </c>
      <c r="G14" s="7">
        <v>0</v>
      </c>
      <c r="H14" s="7">
        <v>4</v>
      </c>
      <c r="I14" s="7">
        <v>0</v>
      </c>
      <c r="J14" s="7">
        <v>83</v>
      </c>
      <c r="K14" s="8">
        <f t="shared" si="0"/>
        <v>111</v>
      </c>
    </row>
    <row r="15" spans="1:11" ht="16.5">
      <c r="A15" s="31"/>
      <c r="B15" s="36" t="s">
        <v>8</v>
      </c>
      <c r="C15" s="37"/>
      <c r="D15" s="9">
        <f aca="true" t="shared" si="1" ref="D15:J15">SUM(D5:D14)</f>
        <v>963</v>
      </c>
      <c r="E15" s="9">
        <f t="shared" si="1"/>
        <v>32</v>
      </c>
      <c r="F15" s="9">
        <f t="shared" si="1"/>
        <v>8</v>
      </c>
      <c r="G15" s="9">
        <f t="shared" si="1"/>
        <v>1</v>
      </c>
      <c r="H15" s="9">
        <f t="shared" si="1"/>
        <v>20</v>
      </c>
      <c r="I15" s="9">
        <f t="shared" si="1"/>
        <v>2</v>
      </c>
      <c r="J15" s="9">
        <f t="shared" si="1"/>
        <v>251</v>
      </c>
      <c r="K15" s="8">
        <f t="shared" si="0"/>
        <v>1277</v>
      </c>
    </row>
    <row r="16" spans="1:11" ht="16.5" customHeight="1">
      <c r="A16" s="38" t="s">
        <v>20</v>
      </c>
      <c r="B16" s="34" t="s">
        <v>10</v>
      </c>
      <c r="C16" s="35"/>
      <c r="D16" s="7">
        <v>16</v>
      </c>
      <c r="E16" s="7">
        <v>0</v>
      </c>
      <c r="F16" s="7">
        <v>0</v>
      </c>
      <c r="G16" s="7">
        <v>0</v>
      </c>
      <c r="H16" s="7">
        <v>1</v>
      </c>
      <c r="I16" s="7">
        <v>0</v>
      </c>
      <c r="J16" s="7">
        <v>7</v>
      </c>
      <c r="K16" s="8">
        <f t="shared" si="0"/>
        <v>24</v>
      </c>
    </row>
    <row r="17" spans="1:11" ht="16.5" customHeight="1">
      <c r="A17" s="30"/>
      <c r="B17" s="34" t="s">
        <v>11</v>
      </c>
      <c r="C17" s="35"/>
      <c r="D17" s="7">
        <v>40</v>
      </c>
      <c r="E17" s="7">
        <v>0</v>
      </c>
      <c r="F17" s="7">
        <v>0</v>
      </c>
      <c r="G17" s="7">
        <v>0</v>
      </c>
      <c r="H17" s="7">
        <v>1</v>
      </c>
      <c r="I17" s="7">
        <v>1</v>
      </c>
      <c r="J17" s="7">
        <v>11</v>
      </c>
      <c r="K17" s="8">
        <f t="shared" si="0"/>
        <v>53</v>
      </c>
    </row>
    <row r="18" spans="1:11" ht="16.5" customHeight="1">
      <c r="A18" s="30"/>
      <c r="B18" s="34" t="s">
        <v>12</v>
      </c>
      <c r="C18" s="35"/>
      <c r="D18" s="7">
        <v>260</v>
      </c>
      <c r="E18" s="7">
        <v>3</v>
      </c>
      <c r="F18" s="7">
        <v>0</v>
      </c>
      <c r="G18" s="7">
        <v>0</v>
      </c>
      <c r="H18" s="7">
        <v>0</v>
      </c>
      <c r="I18" s="7">
        <v>0</v>
      </c>
      <c r="J18" s="7">
        <v>44</v>
      </c>
      <c r="K18" s="8">
        <f t="shared" si="0"/>
        <v>307</v>
      </c>
    </row>
    <row r="19" spans="1:11" ht="16.5" customHeight="1">
      <c r="A19" s="30"/>
      <c r="B19" s="34" t="s">
        <v>13</v>
      </c>
      <c r="C19" s="35"/>
      <c r="D19" s="7">
        <v>112</v>
      </c>
      <c r="E19" s="7">
        <v>2</v>
      </c>
      <c r="F19" s="7">
        <v>0</v>
      </c>
      <c r="G19" s="7">
        <v>0</v>
      </c>
      <c r="H19" s="7">
        <v>12</v>
      </c>
      <c r="I19" s="7">
        <v>0</v>
      </c>
      <c r="J19" s="7">
        <v>28</v>
      </c>
      <c r="K19" s="8">
        <f t="shared" si="0"/>
        <v>154</v>
      </c>
    </row>
    <row r="20" spans="1:11" ht="16.5" customHeight="1">
      <c r="A20" s="30"/>
      <c r="B20" s="34" t="s">
        <v>14</v>
      </c>
      <c r="C20" s="35"/>
      <c r="D20" s="7">
        <v>73</v>
      </c>
      <c r="E20" s="7">
        <v>3</v>
      </c>
      <c r="F20" s="7">
        <v>0</v>
      </c>
      <c r="G20" s="7">
        <v>0</v>
      </c>
      <c r="H20" s="7">
        <v>3</v>
      </c>
      <c r="I20" s="7">
        <v>0</v>
      </c>
      <c r="J20" s="7">
        <v>19</v>
      </c>
      <c r="K20" s="8">
        <f t="shared" si="0"/>
        <v>98</v>
      </c>
    </row>
    <row r="21" spans="1:11" ht="16.5" customHeight="1">
      <c r="A21" s="30"/>
      <c r="B21" s="34" t="s">
        <v>15</v>
      </c>
      <c r="C21" s="35"/>
      <c r="D21" s="7">
        <v>75</v>
      </c>
      <c r="E21" s="7">
        <v>1</v>
      </c>
      <c r="F21" s="7">
        <v>3</v>
      </c>
      <c r="G21" s="7">
        <v>0</v>
      </c>
      <c r="H21" s="7">
        <v>4</v>
      </c>
      <c r="I21" s="7">
        <v>0</v>
      </c>
      <c r="J21" s="7">
        <v>30</v>
      </c>
      <c r="K21" s="8">
        <f t="shared" si="0"/>
        <v>113</v>
      </c>
    </row>
    <row r="22" spans="1:11" ht="16.5" customHeight="1">
      <c r="A22" s="30"/>
      <c r="B22" s="34" t="s">
        <v>16</v>
      </c>
      <c r="C22" s="35"/>
      <c r="D22" s="7">
        <v>26</v>
      </c>
      <c r="E22" s="7">
        <v>0</v>
      </c>
      <c r="F22" s="7">
        <v>0</v>
      </c>
      <c r="G22" s="7">
        <v>0</v>
      </c>
      <c r="H22" s="7">
        <v>1</v>
      </c>
      <c r="I22" s="7">
        <v>0</v>
      </c>
      <c r="J22" s="7">
        <v>7</v>
      </c>
      <c r="K22" s="8">
        <f t="shared" si="0"/>
        <v>34</v>
      </c>
    </row>
    <row r="23" spans="1:11" ht="16.5" customHeight="1">
      <c r="A23" s="30"/>
      <c r="B23" s="34" t="s">
        <v>17</v>
      </c>
      <c r="C23" s="35"/>
      <c r="D23" s="7">
        <v>8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3</v>
      </c>
      <c r="K23" s="8">
        <f t="shared" si="0"/>
        <v>11</v>
      </c>
    </row>
    <row r="24" spans="1:11" s="13" customFormat="1" ht="16.5" customHeight="1">
      <c r="A24" s="30"/>
      <c r="B24" s="11" t="s">
        <v>43</v>
      </c>
      <c r="C24" s="12"/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2</v>
      </c>
      <c r="K24" s="8">
        <f t="shared" si="0"/>
        <v>3</v>
      </c>
    </row>
    <row r="25" spans="1:11" ht="16.5" customHeight="1">
      <c r="A25" s="30"/>
      <c r="B25" s="34" t="s">
        <v>19</v>
      </c>
      <c r="C25" s="35"/>
      <c r="D25" s="7">
        <v>23</v>
      </c>
      <c r="E25" s="7">
        <v>1</v>
      </c>
      <c r="F25" s="7">
        <v>1</v>
      </c>
      <c r="G25" s="7">
        <v>0</v>
      </c>
      <c r="H25" s="7">
        <v>7</v>
      </c>
      <c r="I25" s="7">
        <v>0</v>
      </c>
      <c r="J25" s="7">
        <v>67</v>
      </c>
      <c r="K25" s="8">
        <f t="shared" si="0"/>
        <v>99</v>
      </c>
    </row>
    <row r="26" spans="1:11" ht="16.5">
      <c r="A26" s="31"/>
      <c r="B26" s="36" t="s">
        <v>8</v>
      </c>
      <c r="C26" s="37"/>
      <c r="D26" s="9">
        <f aca="true" t="shared" si="2" ref="D26:J26">SUM(D16:D25)</f>
        <v>634</v>
      </c>
      <c r="E26" s="9">
        <f t="shared" si="2"/>
        <v>10</v>
      </c>
      <c r="F26" s="9">
        <f t="shared" si="2"/>
        <v>4</v>
      </c>
      <c r="G26" s="9">
        <f t="shared" si="2"/>
        <v>0</v>
      </c>
      <c r="H26" s="9">
        <f t="shared" si="2"/>
        <v>29</v>
      </c>
      <c r="I26" s="9">
        <f t="shared" si="2"/>
        <v>1</v>
      </c>
      <c r="J26" s="9">
        <f t="shared" si="2"/>
        <v>218</v>
      </c>
      <c r="K26" s="8">
        <f t="shared" si="0"/>
        <v>896</v>
      </c>
    </row>
    <row r="27" spans="1:11" ht="16.5" customHeight="1">
      <c r="A27" s="38" t="s">
        <v>37</v>
      </c>
      <c r="B27" s="34" t="s">
        <v>10</v>
      </c>
      <c r="C27" s="35"/>
      <c r="D27" s="7">
        <v>23</v>
      </c>
      <c r="E27" s="7">
        <v>2</v>
      </c>
      <c r="F27" s="7">
        <v>0</v>
      </c>
      <c r="G27" s="7">
        <v>0</v>
      </c>
      <c r="H27" s="7">
        <v>0</v>
      </c>
      <c r="I27" s="7">
        <v>0</v>
      </c>
      <c r="J27" s="7">
        <v>13</v>
      </c>
      <c r="K27" s="8">
        <f t="shared" si="0"/>
        <v>38</v>
      </c>
    </row>
    <row r="28" spans="1:11" ht="16.5" customHeight="1">
      <c r="A28" s="30"/>
      <c r="B28" s="34" t="s">
        <v>11</v>
      </c>
      <c r="C28" s="35"/>
      <c r="D28" s="7">
        <v>39</v>
      </c>
      <c r="E28" s="7">
        <v>4</v>
      </c>
      <c r="F28" s="7">
        <v>0</v>
      </c>
      <c r="G28" s="7">
        <v>0</v>
      </c>
      <c r="H28" s="7">
        <v>1</v>
      </c>
      <c r="I28" s="7">
        <v>0</v>
      </c>
      <c r="J28" s="7">
        <v>14</v>
      </c>
      <c r="K28" s="8">
        <f t="shared" si="0"/>
        <v>58</v>
      </c>
    </row>
    <row r="29" spans="1:11" ht="16.5" customHeight="1">
      <c r="A29" s="30"/>
      <c r="B29" s="34" t="s">
        <v>12</v>
      </c>
      <c r="C29" s="35"/>
      <c r="D29" s="7">
        <v>248</v>
      </c>
      <c r="E29" s="7">
        <v>14</v>
      </c>
      <c r="F29" s="7">
        <v>0</v>
      </c>
      <c r="G29" s="7">
        <v>0</v>
      </c>
      <c r="H29" s="7">
        <v>0</v>
      </c>
      <c r="I29" s="7">
        <v>0</v>
      </c>
      <c r="J29" s="7">
        <v>86</v>
      </c>
      <c r="K29" s="8">
        <f t="shared" si="0"/>
        <v>348</v>
      </c>
    </row>
    <row r="30" spans="1:11" ht="16.5" customHeight="1">
      <c r="A30" s="30"/>
      <c r="B30" s="34" t="s">
        <v>13</v>
      </c>
      <c r="C30" s="35"/>
      <c r="D30" s="7">
        <v>87</v>
      </c>
      <c r="E30" s="7">
        <v>1</v>
      </c>
      <c r="F30" s="7">
        <v>0</v>
      </c>
      <c r="G30" s="7">
        <v>0</v>
      </c>
      <c r="H30" s="7">
        <v>8</v>
      </c>
      <c r="I30" s="7">
        <v>0</v>
      </c>
      <c r="J30" s="7">
        <v>23</v>
      </c>
      <c r="K30" s="8">
        <f t="shared" si="0"/>
        <v>119</v>
      </c>
    </row>
    <row r="31" spans="1:11" ht="16.5" customHeight="1">
      <c r="A31" s="30"/>
      <c r="B31" s="34" t="s">
        <v>14</v>
      </c>
      <c r="C31" s="35"/>
      <c r="D31" s="7">
        <v>42</v>
      </c>
      <c r="E31" s="7">
        <v>3</v>
      </c>
      <c r="F31" s="7">
        <v>0</v>
      </c>
      <c r="G31" s="7">
        <v>0</v>
      </c>
      <c r="H31" s="7">
        <v>9</v>
      </c>
      <c r="I31" s="7">
        <v>0</v>
      </c>
      <c r="J31" s="7">
        <v>14</v>
      </c>
      <c r="K31" s="8">
        <f t="shared" si="0"/>
        <v>68</v>
      </c>
    </row>
    <row r="32" spans="1:11" ht="16.5" customHeight="1">
      <c r="A32" s="30"/>
      <c r="B32" s="34" t="s">
        <v>15</v>
      </c>
      <c r="C32" s="35"/>
      <c r="D32" s="7">
        <v>41</v>
      </c>
      <c r="E32" s="7">
        <v>1</v>
      </c>
      <c r="F32" s="7">
        <v>1</v>
      </c>
      <c r="G32" s="7">
        <v>0</v>
      </c>
      <c r="H32" s="7">
        <v>3</v>
      </c>
      <c r="I32" s="7">
        <v>0</v>
      </c>
      <c r="J32" s="7">
        <v>10</v>
      </c>
      <c r="K32" s="8">
        <f t="shared" si="0"/>
        <v>56</v>
      </c>
    </row>
    <row r="33" spans="1:11" ht="16.5" customHeight="1">
      <c r="A33" s="30"/>
      <c r="B33" s="34" t="s">
        <v>16</v>
      </c>
      <c r="C33" s="35"/>
      <c r="D33" s="7">
        <v>16</v>
      </c>
      <c r="E33" s="7">
        <v>0</v>
      </c>
      <c r="F33" s="7">
        <v>0</v>
      </c>
      <c r="G33" s="7">
        <v>0</v>
      </c>
      <c r="H33" s="7">
        <v>1</v>
      </c>
      <c r="I33" s="7">
        <v>0</v>
      </c>
      <c r="J33" s="7">
        <v>4</v>
      </c>
      <c r="K33" s="8">
        <f t="shared" si="0"/>
        <v>21</v>
      </c>
    </row>
    <row r="34" spans="1:11" ht="16.5" customHeight="1">
      <c r="A34" s="30"/>
      <c r="B34" s="34" t="s">
        <v>17</v>
      </c>
      <c r="C34" s="35"/>
      <c r="D34" s="7">
        <v>9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5</v>
      </c>
      <c r="K34" s="8">
        <f t="shared" si="0"/>
        <v>14</v>
      </c>
    </row>
    <row r="35" spans="1:11" ht="16.5" customHeight="1">
      <c r="A35" s="30"/>
      <c r="B35" s="34" t="s">
        <v>18</v>
      </c>
      <c r="C35" s="35"/>
      <c r="D35" s="7">
        <v>5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 t="shared" si="0"/>
        <v>5</v>
      </c>
    </row>
    <row r="36" spans="1:11" ht="16.5" customHeight="1">
      <c r="A36" s="30"/>
      <c r="B36" s="34" t="s">
        <v>19</v>
      </c>
      <c r="C36" s="35"/>
      <c r="D36" s="7">
        <v>5</v>
      </c>
      <c r="E36" s="7">
        <v>1</v>
      </c>
      <c r="F36" s="7">
        <v>0</v>
      </c>
      <c r="G36" s="7">
        <v>0</v>
      </c>
      <c r="H36" s="7">
        <v>1</v>
      </c>
      <c r="I36" s="7">
        <v>0</v>
      </c>
      <c r="J36" s="7">
        <v>70</v>
      </c>
      <c r="K36" s="8">
        <f t="shared" si="0"/>
        <v>77</v>
      </c>
    </row>
    <row r="37" spans="1:11" ht="16.5">
      <c r="A37" s="31"/>
      <c r="B37" s="36" t="s">
        <v>8</v>
      </c>
      <c r="C37" s="37"/>
      <c r="D37" s="9">
        <f aca="true" t="shared" si="3" ref="D37:J37">SUM(D27:D36)</f>
        <v>515</v>
      </c>
      <c r="E37" s="9">
        <f t="shared" si="3"/>
        <v>26</v>
      </c>
      <c r="F37" s="9">
        <f t="shared" si="3"/>
        <v>1</v>
      </c>
      <c r="G37" s="9">
        <f t="shared" si="3"/>
        <v>0</v>
      </c>
      <c r="H37" s="9">
        <f t="shared" si="3"/>
        <v>23</v>
      </c>
      <c r="I37" s="9">
        <f t="shared" si="3"/>
        <v>0</v>
      </c>
      <c r="J37" s="9">
        <f t="shared" si="3"/>
        <v>239</v>
      </c>
      <c r="K37" s="8">
        <f t="shared" si="0"/>
        <v>804</v>
      </c>
    </row>
    <row r="38" spans="1:11" ht="16.5" customHeight="1">
      <c r="A38" s="38" t="s">
        <v>38</v>
      </c>
      <c r="B38" s="34" t="s">
        <v>10</v>
      </c>
      <c r="C38" s="35"/>
      <c r="D38" s="7">
        <v>10</v>
      </c>
      <c r="E38" s="7">
        <v>1</v>
      </c>
      <c r="F38" s="7">
        <v>0</v>
      </c>
      <c r="G38" s="7">
        <v>0</v>
      </c>
      <c r="H38" s="7">
        <v>0</v>
      </c>
      <c r="I38" s="7">
        <v>0</v>
      </c>
      <c r="J38" s="7">
        <v>2</v>
      </c>
      <c r="K38" s="8">
        <f t="shared" si="0"/>
        <v>13</v>
      </c>
    </row>
    <row r="39" spans="1:11" ht="16.5" customHeight="1">
      <c r="A39" s="30"/>
      <c r="B39" s="34" t="s">
        <v>11</v>
      </c>
      <c r="C39" s="35"/>
      <c r="D39" s="7">
        <v>32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2</v>
      </c>
      <c r="K39" s="8">
        <f t="shared" si="0"/>
        <v>34</v>
      </c>
    </row>
    <row r="40" spans="1:11" ht="16.5" customHeight="1">
      <c r="A40" s="30"/>
      <c r="B40" s="34" t="s">
        <v>12</v>
      </c>
      <c r="C40" s="35"/>
      <c r="D40" s="7">
        <v>137</v>
      </c>
      <c r="E40" s="7">
        <v>1</v>
      </c>
      <c r="F40" s="7">
        <v>0</v>
      </c>
      <c r="G40" s="7">
        <v>0</v>
      </c>
      <c r="H40" s="7">
        <v>0</v>
      </c>
      <c r="I40" s="7">
        <v>0</v>
      </c>
      <c r="J40" s="7">
        <v>19</v>
      </c>
      <c r="K40" s="8">
        <f t="shared" si="0"/>
        <v>157</v>
      </c>
    </row>
    <row r="41" spans="1:11" ht="16.5" customHeight="1">
      <c r="A41" s="30"/>
      <c r="B41" s="34" t="s">
        <v>13</v>
      </c>
      <c r="C41" s="35"/>
      <c r="D41" s="7">
        <v>58</v>
      </c>
      <c r="E41" s="7">
        <v>1</v>
      </c>
      <c r="F41" s="7">
        <v>0</v>
      </c>
      <c r="G41" s="7">
        <v>0</v>
      </c>
      <c r="H41" s="7">
        <v>2</v>
      </c>
      <c r="I41" s="7">
        <v>0</v>
      </c>
      <c r="J41" s="7">
        <v>7</v>
      </c>
      <c r="K41" s="8">
        <f t="shared" si="0"/>
        <v>68</v>
      </c>
    </row>
    <row r="42" spans="1:11" ht="16.5" customHeight="1">
      <c r="A42" s="30"/>
      <c r="B42" s="34" t="s">
        <v>14</v>
      </c>
      <c r="C42" s="35"/>
      <c r="D42" s="7">
        <v>25</v>
      </c>
      <c r="E42" s="7">
        <v>0</v>
      </c>
      <c r="F42" s="7">
        <v>0</v>
      </c>
      <c r="G42" s="7">
        <v>0</v>
      </c>
      <c r="H42" s="7">
        <v>2</v>
      </c>
      <c r="I42" s="7">
        <v>0</v>
      </c>
      <c r="J42" s="7">
        <v>11</v>
      </c>
      <c r="K42" s="8">
        <f t="shared" si="0"/>
        <v>38</v>
      </c>
    </row>
    <row r="43" spans="1:11" ht="16.5" customHeight="1">
      <c r="A43" s="30"/>
      <c r="B43" s="34" t="s">
        <v>15</v>
      </c>
      <c r="C43" s="35"/>
      <c r="D43" s="7">
        <v>22</v>
      </c>
      <c r="E43" s="7">
        <v>0</v>
      </c>
      <c r="F43" s="7">
        <v>0</v>
      </c>
      <c r="G43" s="7">
        <v>0</v>
      </c>
      <c r="H43" s="7">
        <v>3</v>
      </c>
      <c r="I43" s="7">
        <v>0</v>
      </c>
      <c r="J43" s="7">
        <v>3</v>
      </c>
      <c r="K43" s="8">
        <f t="shared" si="0"/>
        <v>28</v>
      </c>
    </row>
    <row r="44" spans="1:11" ht="16.5" customHeight="1">
      <c r="A44" s="30"/>
      <c r="B44" s="34" t="s">
        <v>16</v>
      </c>
      <c r="C44" s="35"/>
      <c r="D44" s="7">
        <v>12</v>
      </c>
      <c r="E44" s="7">
        <v>0</v>
      </c>
      <c r="F44" s="7">
        <v>1</v>
      </c>
      <c r="G44" s="7">
        <v>0</v>
      </c>
      <c r="H44" s="7">
        <v>1</v>
      </c>
      <c r="I44" s="7">
        <v>0</v>
      </c>
      <c r="J44" s="7">
        <v>1</v>
      </c>
      <c r="K44" s="8">
        <f t="shared" si="0"/>
        <v>15</v>
      </c>
    </row>
    <row r="45" spans="1:11" ht="16.5" customHeight="1">
      <c r="A45" s="30"/>
      <c r="B45" s="34" t="s">
        <v>17</v>
      </c>
      <c r="C45" s="35"/>
      <c r="D45" s="7">
        <v>4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8">
        <f t="shared" si="0"/>
        <v>4</v>
      </c>
    </row>
    <row r="46" spans="1:11" ht="16.5" customHeight="1">
      <c r="A46" s="30"/>
      <c r="B46" s="34" t="s">
        <v>18</v>
      </c>
      <c r="C46" s="35"/>
      <c r="D46" s="7">
        <v>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3</v>
      </c>
      <c r="K46" s="8">
        <f t="shared" si="0"/>
        <v>4</v>
      </c>
    </row>
    <row r="47" spans="1:11" ht="16.5" customHeight="1">
      <c r="A47" s="30"/>
      <c r="B47" s="34" t="s">
        <v>19</v>
      </c>
      <c r="C47" s="35"/>
      <c r="D47" s="7">
        <v>17</v>
      </c>
      <c r="E47" s="7">
        <v>1</v>
      </c>
      <c r="F47" s="7">
        <v>0</v>
      </c>
      <c r="G47" s="7">
        <v>0</v>
      </c>
      <c r="H47" s="7">
        <v>2</v>
      </c>
      <c r="I47" s="7">
        <v>0</v>
      </c>
      <c r="J47" s="7">
        <v>26</v>
      </c>
      <c r="K47" s="8">
        <f t="shared" si="0"/>
        <v>46</v>
      </c>
    </row>
    <row r="48" spans="1:11" ht="16.5">
      <c r="A48" s="31"/>
      <c r="B48" s="36" t="s">
        <v>8</v>
      </c>
      <c r="C48" s="37"/>
      <c r="D48" s="9">
        <f aca="true" t="shared" si="4" ref="D48:J48">SUM(D38:D47)</f>
        <v>318</v>
      </c>
      <c r="E48" s="9">
        <f t="shared" si="4"/>
        <v>4</v>
      </c>
      <c r="F48" s="9">
        <f t="shared" si="4"/>
        <v>1</v>
      </c>
      <c r="G48" s="9">
        <f t="shared" si="4"/>
        <v>0</v>
      </c>
      <c r="H48" s="9">
        <f t="shared" si="4"/>
        <v>10</v>
      </c>
      <c r="I48" s="9">
        <f t="shared" si="4"/>
        <v>0</v>
      </c>
      <c r="J48" s="9">
        <f t="shared" si="4"/>
        <v>74</v>
      </c>
      <c r="K48" s="8">
        <f t="shared" si="0"/>
        <v>407</v>
      </c>
    </row>
    <row r="49" spans="1:11" ht="16.5" customHeight="1">
      <c r="A49" s="38" t="s">
        <v>39</v>
      </c>
      <c r="B49" s="34" t="s">
        <v>10</v>
      </c>
      <c r="C49" s="35"/>
      <c r="D49" s="7">
        <v>30</v>
      </c>
      <c r="E49" s="7">
        <v>3</v>
      </c>
      <c r="F49" s="7">
        <v>0</v>
      </c>
      <c r="G49" s="7">
        <v>0</v>
      </c>
      <c r="H49" s="7">
        <v>0</v>
      </c>
      <c r="I49" s="7">
        <v>0</v>
      </c>
      <c r="J49" s="7">
        <v>8</v>
      </c>
      <c r="K49" s="8">
        <f t="shared" si="0"/>
        <v>41</v>
      </c>
    </row>
    <row r="50" spans="1:11" ht="16.5" customHeight="1">
      <c r="A50" s="30"/>
      <c r="B50" s="34" t="s">
        <v>11</v>
      </c>
      <c r="C50" s="35"/>
      <c r="D50" s="7">
        <v>98</v>
      </c>
      <c r="E50" s="7">
        <v>7</v>
      </c>
      <c r="F50" s="7">
        <v>0</v>
      </c>
      <c r="G50" s="7">
        <v>0</v>
      </c>
      <c r="H50" s="7">
        <v>1</v>
      </c>
      <c r="I50" s="7">
        <v>0</v>
      </c>
      <c r="J50" s="7">
        <v>18</v>
      </c>
      <c r="K50" s="8">
        <f t="shared" si="0"/>
        <v>124</v>
      </c>
    </row>
    <row r="51" spans="1:11" ht="16.5" customHeight="1">
      <c r="A51" s="30"/>
      <c r="B51" s="34" t="s">
        <v>12</v>
      </c>
      <c r="C51" s="35"/>
      <c r="D51" s="7">
        <v>450</v>
      </c>
      <c r="E51" s="7">
        <v>14</v>
      </c>
      <c r="F51" s="7">
        <v>0</v>
      </c>
      <c r="G51" s="7">
        <v>0</v>
      </c>
      <c r="H51" s="7">
        <v>1</v>
      </c>
      <c r="I51" s="7">
        <v>1</v>
      </c>
      <c r="J51" s="7">
        <v>83</v>
      </c>
      <c r="K51" s="8">
        <f t="shared" si="0"/>
        <v>549</v>
      </c>
    </row>
    <row r="52" spans="1:11" ht="16.5" customHeight="1">
      <c r="A52" s="30"/>
      <c r="B52" s="34" t="s">
        <v>13</v>
      </c>
      <c r="C52" s="35"/>
      <c r="D52" s="7">
        <v>81</v>
      </c>
      <c r="E52" s="7">
        <v>4</v>
      </c>
      <c r="F52" s="7">
        <v>0</v>
      </c>
      <c r="G52" s="7">
        <v>0</v>
      </c>
      <c r="H52" s="7">
        <v>0</v>
      </c>
      <c r="I52" s="7">
        <v>0</v>
      </c>
      <c r="J52" s="7">
        <v>17</v>
      </c>
      <c r="K52" s="8">
        <f t="shared" si="0"/>
        <v>102</v>
      </c>
    </row>
    <row r="53" spans="1:11" ht="16.5" customHeight="1">
      <c r="A53" s="30"/>
      <c r="B53" s="34" t="s">
        <v>14</v>
      </c>
      <c r="C53" s="35"/>
      <c r="D53" s="7">
        <v>50</v>
      </c>
      <c r="E53" s="7">
        <v>4</v>
      </c>
      <c r="F53" s="7">
        <v>0</v>
      </c>
      <c r="G53" s="7">
        <v>0</v>
      </c>
      <c r="H53" s="7">
        <v>10</v>
      </c>
      <c r="I53" s="7">
        <v>0</v>
      </c>
      <c r="J53" s="7">
        <v>14</v>
      </c>
      <c r="K53" s="8">
        <f t="shared" si="0"/>
        <v>78</v>
      </c>
    </row>
    <row r="54" spans="1:11" ht="16.5" customHeight="1">
      <c r="A54" s="30"/>
      <c r="B54" s="34" t="s">
        <v>15</v>
      </c>
      <c r="C54" s="35"/>
      <c r="D54" s="7">
        <v>49</v>
      </c>
      <c r="E54" s="7">
        <v>1</v>
      </c>
      <c r="F54" s="7">
        <v>2</v>
      </c>
      <c r="G54" s="7">
        <v>0</v>
      </c>
      <c r="H54" s="7">
        <v>6</v>
      </c>
      <c r="I54" s="7">
        <v>0</v>
      </c>
      <c r="J54" s="7">
        <v>10</v>
      </c>
      <c r="K54" s="8">
        <f t="shared" si="0"/>
        <v>68</v>
      </c>
    </row>
    <row r="55" spans="1:11" ht="16.5" customHeight="1">
      <c r="A55" s="30"/>
      <c r="B55" s="34" t="s">
        <v>16</v>
      </c>
      <c r="C55" s="35"/>
      <c r="D55" s="7">
        <v>27</v>
      </c>
      <c r="E55" s="7">
        <v>0</v>
      </c>
      <c r="F55" s="7">
        <v>0</v>
      </c>
      <c r="G55" s="7">
        <v>0</v>
      </c>
      <c r="H55" s="7">
        <v>1</v>
      </c>
      <c r="I55" s="7">
        <v>0</v>
      </c>
      <c r="J55" s="7">
        <v>11</v>
      </c>
      <c r="K55" s="8">
        <f t="shared" si="0"/>
        <v>39</v>
      </c>
    </row>
    <row r="56" spans="1:11" ht="16.5" customHeight="1">
      <c r="A56" s="30"/>
      <c r="B56" s="34" t="s">
        <v>17</v>
      </c>
      <c r="C56" s="35"/>
      <c r="D56" s="7">
        <v>11</v>
      </c>
      <c r="E56" s="7">
        <v>1</v>
      </c>
      <c r="F56" s="7">
        <v>0</v>
      </c>
      <c r="G56" s="7">
        <v>0</v>
      </c>
      <c r="H56" s="7">
        <v>0</v>
      </c>
      <c r="I56" s="7">
        <v>0</v>
      </c>
      <c r="J56" s="7">
        <v>3</v>
      </c>
      <c r="K56" s="8">
        <f t="shared" si="0"/>
        <v>15</v>
      </c>
    </row>
    <row r="57" spans="1:11" ht="16.5" customHeight="1">
      <c r="A57" s="30"/>
      <c r="B57" s="34" t="s">
        <v>18</v>
      </c>
      <c r="C57" s="35"/>
      <c r="D57" s="7">
        <v>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3</v>
      </c>
      <c r="K57" s="8">
        <f t="shared" si="0"/>
        <v>4</v>
      </c>
    </row>
    <row r="58" spans="1:11" ht="16.5" customHeight="1">
      <c r="A58" s="30"/>
      <c r="B58" s="34" t="s">
        <v>19</v>
      </c>
      <c r="C58" s="35"/>
      <c r="D58" s="7">
        <v>23</v>
      </c>
      <c r="E58" s="7">
        <v>1</v>
      </c>
      <c r="F58" s="7">
        <v>0</v>
      </c>
      <c r="G58" s="7">
        <v>0</v>
      </c>
      <c r="H58" s="7">
        <v>1</v>
      </c>
      <c r="I58" s="7">
        <v>0</v>
      </c>
      <c r="J58" s="7">
        <v>70</v>
      </c>
      <c r="K58" s="8">
        <f t="shared" si="0"/>
        <v>95</v>
      </c>
    </row>
    <row r="59" spans="1:11" ht="16.5">
      <c r="A59" s="31"/>
      <c r="B59" s="36" t="s">
        <v>8</v>
      </c>
      <c r="C59" s="37"/>
      <c r="D59" s="9">
        <f aca="true" t="shared" si="5" ref="D59:J59">SUM(D49:D58)</f>
        <v>820</v>
      </c>
      <c r="E59" s="9">
        <f t="shared" si="5"/>
        <v>35</v>
      </c>
      <c r="F59" s="9">
        <f t="shared" si="5"/>
        <v>2</v>
      </c>
      <c r="G59" s="9">
        <f t="shared" si="5"/>
        <v>0</v>
      </c>
      <c r="H59" s="9">
        <f t="shared" si="5"/>
        <v>20</v>
      </c>
      <c r="I59" s="9">
        <f t="shared" si="5"/>
        <v>1</v>
      </c>
      <c r="J59" s="9">
        <f t="shared" si="5"/>
        <v>237</v>
      </c>
      <c r="K59" s="8">
        <f t="shared" si="0"/>
        <v>1115</v>
      </c>
    </row>
    <row r="60" spans="1:11" ht="16.5" customHeight="1">
      <c r="A60" s="38" t="s">
        <v>40</v>
      </c>
      <c r="B60" s="34" t="s">
        <v>44</v>
      </c>
      <c r="C60" s="35"/>
      <c r="D60" s="7">
        <v>0</v>
      </c>
      <c r="E60" s="7">
        <v>1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8">
        <f t="shared" si="0"/>
        <v>1</v>
      </c>
    </row>
    <row r="61" spans="1:11" s="13" customFormat="1" ht="16.5" customHeight="1">
      <c r="A61" s="30"/>
      <c r="B61" s="34" t="s">
        <v>11</v>
      </c>
      <c r="C61" s="35"/>
      <c r="D61" s="7">
        <v>9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3</v>
      </c>
      <c r="K61" s="8">
        <f t="shared" si="0"/>
        <v>12</v>
      </c>
    </row>
    <row r="62" spans="1:11" ht="16.5" customHeight="1">
      <c r="A62" s="30"/>
      <c r="B62" s="34" t="s">
        <v>12</v>
      </c>
      <c r="C62" s="35"/>
      <c r="D62" s="7">
        <v>69</v>
      </c>
      <c r="E62" s="7">
        <v>5</v>
      </c>
      <c r="F62" s="7">
        <v>0</v>
      </c>
      <c r="G62" s="7">
        <v>0</v>
      </c>
      <c r="H62" s="7">
        <v>0</v>
      </c>
      <c r="I62" s="7">
        <v>0</v>
      </c>
      <c r="J62" s="7">
        <v>6</v>
      </c>
      <c r="K62" s="8">
        <f t="shared" si="0"/>
        <v>80</v>
      </c>
    </row>
    <row r="63" spans="1:11" ht="16.5" customHeight="1">
      <c r="A63" s="30"/>
      <c r="B63" s="34" t="s">
        <v>13</v>
      </c>
      <c r="C63" s="35"/>
      <c r="D63" s="7">
        <v>12</v>
      </c>
      <c r="E63" s="7">
        <v>0</v>
      </c>
      <c r="F63" s="7">
        <v>0</v>
      </c>
      <c r="G63" s="7">
        <v>0</v>
      </c>
      <c r="H63" s="7">
        <v>1</v>
      </c>
      <c r="I63" s="7">
        <v>0</v>
      </c>
      <c r="J63" s="7">
        <v>3</v>
      </c>
      <c r="K63" s="8">
        <f t="shared" si="0"/>
        <v>16</v>
      </c>
    </row>
    <row r="64" spans="1:11" ht="16.5" customHeight="1">
      <c r="A64" s="30"/>
      <c r="B64" s="34" t="s">
        <v>14</v>
      </c>
      <c r="C64" s="35"/>
      <c r="D64" s="7">
        <v>8</v>
      </c>
      <c r="E64" s="7">
        <v>0</v>
      </c>
      <c r="F64" s="7">
        <v>1</v>
      </c>
      <c r="G64" s="7">
        <v>0</v>
      </c>
      <c r="H64" s="7">
        <v>0</v>
      </c>
      <c r="I64" s="7">
        <v>0</v>
      </c>
      <c r="J64" s="7">
        <v>3</v>
      </c>
      <c r="K64" s="8">
        <f t="shared" si="0"/>
        <v>12</v>
      </c>
    </row>
    <row r="65" spans="1:11" ht="16.5" customHeight="1">
      <c r="A65" s="30"/>
      <c r="B65" s="34" t="s">
        <v>15</v>
      </c>
      <c r="C65" s="35"/>
      <c r="D65" s="7">
        <v>9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2</v>
      </c>
      <c r="K65" s="8">
        <f t="shared" si="0"/>
        <v>11</v>
      </c>
    </row>
    <row r="66" spans="1:11" ht="16.5" customHeight="1">
      <c r="A66" s="30"/>
      <c r="B66" s="34" t="s">
        <v>16</v>
      </c>
      <c r="C66" s="35"/>
      <c r="D66" s="7">
        <v>1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8">
        <f t="shared" si="0"/>
        <v>1</v>
      </c>
    </row>
    <row r="67" spans="1:11" ht="16.5" customHeight="1">
      <c r="A67" s="30"/>
      <c r="B67" s="34" t="s">
        <v>17</v>
      </c>
      <c r="C67" s="35"/>
      <c r="D67" s="7">
        <v>1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8">
        <f t="shared" si="0"/>
        <v>1</v>
      </c>
    </row>
    <row r="68" spans="1:11" s="13" customFormat="1" ht="16.5" customHeight="1">
      <c r="A68" s="30"/>
      <c r="B68" s="11" t="s">
        <v>43</v>
      </c>
      <c r="C68" s="12"/>
      <c r="D68" s="7">
        <v>1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8">
        <f t="shared" si="0"/>
        <v>1</v>
      </c>
    </row>
    <row r="69" spans="1:11" ht="16.5" customHeight="1">
      <c r="A69" s="30"/>
      <c r="B69" s="34" t="s">
        <v>19</v>
      </c>
      <c r="C69" s="35"/>
      <c r="D69" s="7">
        <v>6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9</v>
      </c>
      <c r="K69" s="8">
        <f t="shared" si="0"/>
        <v>15</v>
      </c>
    </row>
    <row r="70" spans="1:11" ht="16.5">
      <c r="A70" s="31"/>
      <c r="B70" s="36" t="s">
        <v>8</v>
      </c>
      <c r="C70" s="37"/>
      <c r="D70" s="9">
        <f aca="true" t="shared" si="6" ref="D70:J70">SUM(D60:D69)</f>
        <v>116</v>
      </c>
      <c r="E70" s="9">
        <f t="shared" si="6"/>
        <v>6</v>
      </c>
      <c r="F70" s="9">
        <f t="shared" si="6"/>
        <v>1</v>
      </c>
      <c r="G70" s="9">
        <f t="shared" si="6"/>
        <v>0</v>
      </c>
      <c r="H70" s="9">
        <f t="shared" si="6"/>
        <v>1</v>
      </c>
      <c r="I70" s="9">
        <f t="shared" si="6"/>
        <v>0</v>
      </c>
      <c r="J70" s="9">
        <f t="shared" si="6"/>
        <v>26</v>
      </c>
      <c r="K70" s="8">
        <f aca="true" t="shared" si="7" ref="K70:K133">SUM(D70:J70)</f>
        <v>150</v>
      </c>
    </row>
    <row r="71" spans="1:11" ht="16.5" customHeight="1">
      <c r="A71" s="38" t="s">
        <v>41</v>
      </c>
      <c r="B71" s="34" t="s">
        <v>10</v>
      </c>
      <c r="C71" s="35"/>
      <c r="D71" s="7">
        <v>24</v>
      </c>
      <c r="E71" s="7">
        <v>3</v>
      </c>
      <c r="F71" s="7">
        <v>0</v>
      </c>
      <c r="G71" s="7">
        <v>0</v>
      </c>
      <c r="H71" s="7">
        <v>0</v>
      </c>
      <c r="I71" s="7">
        <v>0</v>
      </c>
      <c r="J71" s="7">
        <v>7</v>
      </c>
      <c r="K71" s="8">
        <f t="shared" si="7"/>
        <v>34</v>
      </c>
    </row>
    <row r="72" spans="1:11" ht="16.5" customHeight="1">
      <c r="A72" s="30"/>
      <c r="B72" s="34" t="s">
        <v>11</v>
      </c>
      <c r="C72" s="35"/>
      <c r="D72" s="7">
        <v>73</v>
      </c>
      <c r="E72" s="7">
        <v>9</v>
      </c>
      <c r="F72" s="7">
        <v>0</v>
      </c>
      <c r="G72" s="7">
        <v>0</v>
      </c>
      <c r="H72" s="7">
        <v>0</v>
      </c>
      <c r="I72" s="7">
        <v>0</v>
      </c>
      <c r="J72" s="7">
        <v>13</v>
      </c>
      <c r="K72" s="8">
        <f t="shared" si="7"/>
        <v>95</v>
      </c>
    </row>
    <row r="73" spans="1:11" ht="16.5" customHeight="1">
      <c r="A73" s="30"/>
      <c r="B73" s="34" t="s">
        <v>12</v>
      </c>
      <c r="C73" s="35"/>
      <c r="D73" s="7">
        <v>348</v>
      </c>
      <c r="E73" s="7">
        <v>61</v>
      </c>
      <c r="F73" s="7">
        <v>0</v>
      </c>
      <c r="G73" s="7">
        <v>0</v>
      </c>
      <c r="H73" s="7">
        <v>1</v>
      </c>
      <c r="I73" s="7">
        <v>0</v>
      </c>
      <c r="J73" s="7">
        <v>71</v>
      </c>
      <c r="K73" s="8">
        <f t="shared" si="7"/>
        <v>481</v>
      </c>
    </row>
    <row r="74" spans="1:11" ht="16.5" customHeight="1">
      <c r="A74" s="30"/>
      <c r="B74" s="34" t="s">
        <v>13</v>
      </c>
      <c r="C74" s="35"/>
      <c r="D74" s="7">
        <v>68</v>
      </c>
      <c r="E74" s="7">
        <v>7</v>
      </c>
      <c r="F74" s="7">
        <v>0</v>
      </c>
      <c r="G74" s="7">
        <v>0</v>
      </c>
      <c r="H74" s="7">
        <v>3</v>
      </c>
      <c r="I74" s="7">
        <v>0</v>
      </c>
      <c r="J74" s="7">
        <v>10</v>
      </c>
      <c r="K74" s="8">
        <f t="shared" si="7"/>
        <v>88</v>
      </c>
    </row>
    <row r="75" spans="1:11" ht="16.5" customHeight="1">
      <c r="A75" s="30"/>
      <c r="B75" s="34" t="s">
        <v>14</v>
      </c>
      <c r="C75" s="35"/>
      <c r="D75" s="7">
        <v>47</v>
      </c>
      <c r="E75" s="7">
        <v>1</v>
      </c>
      <c r="F75" s="7">
        <v>1</v>
      </c>
      <c r="G75" s="7">
        <v>0</v>
      </c>
      <c r="H75" s="7">
        <v>16</v>
      </c>
      <c r="I75" s="7">
        <v>0</v>
      </c>
      <c r="J75" s="7">
        <v>12</v>
      </c>
      <c r="K75" s="8">
        <f t="shared" si="7"/>
        <v>77</v>
      </c>
    </row>
    <row r="76" spans="1:11" ht="16.5" customHeight="1">
      <c r="A76" s="30"/>
      <c r="B76" s="34" t="s">
        <v>15</v>
      </c>
      <c r="C76" s="35"/>
      <c r="D76" s="7">
        <v>42</v>
      </c>
      <c r="E76" s="7">
        <v>1</v>
      </c>
      <c r="F76" s="7">
        <v>2</v>
      </c>
      <c r="G76" s="7">
        <v>0</v>
      </c>
      <c r="H76" s="7">
        <v>8</v>
      </c>
      <c r="I76" s="7">
        <v>0</v>
      </c>
      <c r="J76" s="7">
        <v>13</v>
      </c>
      <c r="K76" s="8">
        <f t="shared" si="7"/>
        <v>66</v>
      </c>
    </row>
    <row r="77" spans="1:11" ht="16.5" customHeight="1">
      <c r="A77" s="30"/>
      <c r="B77" s="34" t="s">
        <v>16</v>
      </c>
      <c r="C77" s="35"/>
      <c r="D77" s="7">
        <v>23</v>
      </c>
      <c r="E77" s="7">
        <v>0</v>
      </c>
      <c r="F77" s="7">
        <v>1</v>
      </c>
      <c r="G77" s="7">
        <v>0</v>
      </c>
      <c r="H77" s="7">
        <v>2</v>
      </c>
      <c r="I77" s="7">
        <v>0</v>
      </c>
      <c r="J77" s="7">
        <v>2</v>
      </c>
      <c r="K77" s="8">
        <f t="shared" si="7"/>
        <v>28</v>
      </c>
    </row>
    <row r="78" spans="1:11" ht="16.5" customHeight="1">
      <c r="A78" s="30"/>
      <c r="B78" s="34" t="s">
        <v>17</v>
      </c>
      <c r="C78" s="35"/>
      <c r="D78" s="7">
        <v>9</v>
      </c>
      <c r="E78" s="7">
        <v>1</v>
      </c>
      <c r="F78" s="7">
        <v>0</v>
      </c>
      <c r="G78" s="7">
        <v>0</v>
      </c>
      <c r="H78" s="7">
        <v>3</v>
      </c>
      <c r="I78" s="7">
        <v>0</v>
      </c>
      <c r="J78" s="7">
        <v>1</v>
      </c>
      <c r="K78" s="8">
        <f t="shared" si="7"/>
        <v>14</v>
      </c>
    </row>
    <row r="79" spans="1:11" ht="16.5" customHeight="1">
      <c r="A79" s="30"/>
      <c r="B79" s="34" t="s">
        <v>18</v>
      </c>
      <c r="C79" s="35"/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1</v>
      </c>
      <c r="K79" s="8">
        <f t="shared" si="7"/>
        <v>1</v>
      </c>
    </row>
    <row r="80" spans="1:11" ht="16.5" customHeight="1">
      <c r="A80" s="30"/>
      <c r="B80" s="34" t="s">
        <v>19</v>
      </c>
      <c r="C80" s="35"/>
      <c r="D80" s="7">
        <v>18</v>
      </c>
      <c r="E80" s="7">
        <v>0</v>
      </c>
      <c r="F80" s="7">
        <v>0</v>
      </c>
      <c r="G80" s="7">
        <v>0</v>
      </c>
      <c r="H80" s="7">
        <v>3</v>
      </c>
      <c r="I80" s="7">
        <v>0</v>
      </c>
      <c r="J80" s="7">
        <v>53</v>
      </c>
      <c r="K80" s="8">
        <f t="shared" si="7"/>
        <v>74</v>
      </c>
    </row>
    <row r="81" spans="1:11" ht="16.5">
      <c r="A81" s="31"/>
      <c r="B81" s="36" t="s">
        <v>8</v>
      </c>
      <c r="C81" s="37"/>
      <c r="D81" s="9">
        <f aca="true" t="shared" si="8" ref="D81:J81">SUM(D71:D80)</f>
        <v>652</v>
      </c>
      <c r="E81" s="9">
        <f t="shared" si="8"/>
        <v>83</v>
      </c>
      <c r="F81" s="9">
        <f t="shared" si="8"/>
        <v>4</v>
      </c>
      <c r="G81" s="9">
        <f t="shared" si="8"/>
        <v>0</v>
      </c>
      <c r="H81" s="9">
        <f t="shared" si="8"/>
        <v>36</v>
      </c>
      <c r="I81" s="9">
        <f t="shared" si="8"/>
        <v>0</v>
      </c>
      <c r="J81" s="9">
        <f t="shared" si="8"/>
        <v>183</v>
      </c>
      <c r="K81" s="8">
        <f t="shared" si="7"/>
        <v>958</v>
      </c>
    </row>
    <row r="82" spans="1:11" ht="16.5" customHeight="1">
      <c r="A82" s="38" t="s">
        <v>21</v>
      </c>
      <c r="B82" s="34" t="s">
        <v>10</v>
      </c>
      <c r="C82" s="35"/>
      <c r="D82" s="7">
        <v>8</v>
      </c>
      <c r="E82" s="7">
        <v>2</v>
      </c>
      <c r="F82" s="7">
        <v>0</v>
      </c>
      <c r="G82" s="7">
        <v>0</v>
      </c>
      <c r="H82" s="7">
        <v>0</v>
      </c>
      <c r="I82" s="7">
        <v>0</v>
      </c>
      <c r="J82" s="7">
        <v>1</v>
      </c>
      <c r="K82" s="8">
        <f t="shared" si="7"/>
        <v>11</v>
      </c>
    </row>
    <row r="83" spans="1:11" ht="16.5" customHeight="1">
      <c r="A83" s="30"/>
      <c r="B83" s="34" t="s">
        <v>11</v>
      </c>
      <c r="C83" s="35"/>
      <c r="D83" s="7">
        <v>16</v>
      </c>
      <c r="E83" s="7">
        <v>4</v>
      </c>
      <c r="F83" s="7">
        <v>0</v>
      </c>
      <c r="G83" s="7">
        <v>0</v>
      </c>
      <c r="H83" s="7">
        <v>0</v>
      </c>
      <c r="I83" s="7">
        <v>0</v>
      </c>
      <c r="J83" s="7">
        <v>6</v>
      </c>
      <c r="K83" s="8">
        <f t="shared" si="7"/>
        <v>26</v>
      </c>
    </row>
    <row r="84" spans="1:11" ht="16.5" customHeight="1">
      <c r="A84" s="30"/>
      <c r="B84" s="34" t="s">
        <v>12</v>
      </c>
      <c r="C84" s="35"/>
      <c r="D84" s="7">
        <v>103</v>
      </c>
      <c r="E84" s="7">
        <v>18</v>
      </c>
      <c r="F84" s="7">
        <v>0</v>
      </c>
      <c r="G84" s="7">
        <v>0</v>
      </c>
      <c r="H84" s="7">
        <v>0</v>
      </c>
      <c r="I84" s="7">
        <v>0</v>
      </c>
      <c r="J84" s="7">
        <v>11</v>
      </c>
      <c r="K84" s="8">
        <f t="shared" si="7"/>
        <v>132</v>
      </c>
    </row>
    <row r="85" spans="1:11" ht="16.5" customHeight="1">
      <c r="A85" s="30"/>
      <c r="B85" s="34" t="s">
        <v>13</v>
      </c>
      <c r="C85" s="35"/>
      <c r="D85" s="7">
        <v>24</v>
      </c>
      <c r="E85" s="7">
        <v>1</v>
      </c>
      <c r="F85" s="7">
        <v>0</v>
      </c>
      <c r="G85" s="7">
        <v>0</v>
      </c>
      <c r="H85" s="7">
        <v>1</v>
      </c>
      <c r="I85" s="7">
        <v>0</v>
      </c>
      <c r="J85" s="7">
        <v>4</v>
      </c>
      <c r="K85" s="8">
        <f t="shared" si="7"/>
        <v>30</v>
      </c>
    </row>
    <row r="86" spans="1:11" ht="16.5" customHeight="1">
      <c r="A86" s="30"/>
      <c r="B86" s="34" t="s">
        <v>14</v>
      </c>
      <c r="C86" s="35"/>
      <c r="D86" s="7">
        <v>11</v>
      </c>
      <c r="E86" s="7">
        <v>1</v>
      </c>
      <c r="F86" s="7">
        <v>0</v>
      </c>
      <c r="G86" s="7">
        <v>0</v>
      </c>
      <c r="H86" s="7">
        <v>2</v>
      </c>
      <c r="I86" s="7">
        <v>0</v>
      </c>
      <c r="J86" s="7">
        <v>1</v>
      </c>
      <c r="K86" s="8">
        <f t="shared" si="7"/>
        <v>15</v>
      </c>
    </row>
    <row r="87" spans="1:11" ht="16.5" customHeight="1">
      <c r="A87" s="30"/>
      <c r="B87" s="34" t="s">
        <v>15</v>
      </c>
      <c r="C87" s="35"/>
      <c r="D87" s="7">
        <v>12</v>
      </c>
      <c r="E87" s="7">
        <v>1</v>
      </c>
      <c r="F87" s="7">
        <v>0</v>
      </c>
      <c r="G87" s="7">
        <v>0</v>
      </c>
      <c r="H87" s="7">
        <v>2</v>
      </c>
      <c r="I87" s="7">
        <v>0</v>
      </c>
      <c r="J87" s="7">
        <v>4</v>
      </c>
      <c r="K87" s="8">
        <f t="shared" si="7"/>
        <v>19</v>
      </c>
    </row>
    <row r="88" spans="1:11" ht="16.5" customHeight="1">
      <c r="A88" s="30"/>
      <c r="B88" s="34" t="s">
        <v>16</v>
      </c>
      <c r="C88" s="35"/>
      <c r="D88" s="7">
        <v>1</v>
      </c>
      <c r="E88" s="7">
        <v>1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8">
        <f t="shared" si="7"/>
        <v>2</v>
      </c>
    </row>
    <row r="89" spans="1:11" ht="16.5" customHeight="1">
      <c r="A89" s="30"/>
      <c r="B89" s="34" t="s">
        <v>17</v>
      </c>
      <c r="C89" s="35"/>
      <c r="D89" s="7">
        <v>1</v>
      </c>
      <c r="E89" s="7">
        <v>1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8">
        <f t="shared" si="7"/>
        <v>2</v>
      </c>
    </row>
    <row r="90" spans="1:11" s="13" customFormat="1" ht="16.5" customHeight="1">
      <c r="A90" s="30"/>
      <c r="B90" s="11" t="s">
        <v>43</v>
      </c>
      <c r="C90" s="12"/>
      <c r="D90" s="7">
        <v>1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8">
        <f t="shared" si="7"/>
        <v>1</v>
      </c>
    </row>
    <row r="91" spans="1:11" ht="16.5" customHeight="1">
      <c r="A91" s="30"/>
      <c r="B91" s="34" t="s">
        <v>19</v>
      </c>
      <c r="C91" s="35"/>
      <c r="D91" s="7">
        <v>3</v>
      </c>
      <c r="E91" s="7">
        <v>1</v>
      </c>
      <c r="F91" s="7">
        <v>0</v>
      </c>
      <c r="G91" s="7">
        <v>0</v>
      </c>
      <c r="H91" s="7">
        <v>1</v>
      </c>
      <c r="I91" s="7">
        <v>0</v>
      </c>
      <c r="J91" s="7">
        <v>16</v>
      </c>
      <c r="K91" s="8">
        <f t="shared" si="7"/>
        <v>21</v>
      </c>
    </row>
    <row r="92" spans="1:11" ht="16.5">
      <c r="A92" s="31"/>
      <c r="B92" s="36" t="s">
        <v>8</v>
      </c>
      <c r="C92" s="37"/>
      <c r="D92" s="9">
        <f aca="true" t="shared" si="9" ref="D92:J92">SUM(D82:D91)</f>
        <v>180</v>
      </c>
      <c r="E92" s="9">
        <f t="shared" si="9"/>
        <v>30</v>
      </c>
      <c r="F92" s="9">
        <f t="shared" si="9"/>
        <v>0</v>
      </c>
      <c r="G92" s="9">
        <f t="shared" si="9"/>
        <v>0</v>
      </c>
      <c r="H92" s="9">
        <f t="shared" si="9"/>
        <v>6</v>
      </c>
      <c r="I92" s="9">
        <f t="shared" si="9"/>
        <v>0</v>
      </c>
      <c r="J92" s="9">
        <f t="shared" si="9"/>
        <v>43</v>
      </c>
      <c r="K92" s="8">
        <f t="shared" si="7"/>
        <v>259</v>
      </c>
    </row>
    <row r="93" spans="1:11" ht="16.5" customHeight="1">
      <c r="A93" s="38" t="s">
        <v>22</v>
      </c>
      <c r="B93" s="34" t="s">
        <v>10</v>
      </c>
      <c r="C93" s="35"/>
      <c r="D93" s="7">
        <v>3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1</v>
      </c>
      <c r="K93" s="8">
        <f t="shared" si="7"/>
        <v>4</v>
      </c>
    </row>
    <row r="94" spans="1:11" ht="16.5" customHeight="1">
      <c r="A94" s="30"/>
      <c r="B94" s="34" t="s">
        <v>11</v>
      </c>
      <c r="C94" s="35"/>
      <c r="D94" s="7">
        <v>10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8">
        <f t="shared" si="7"/>
        <v>10</v>
      </c>
    </row>
    <row r="95" spans="1:11" ht="16.5" customHeight="1">
      <c r="A95" s="30"/>
      <c r="B95" s="34" t="s">
        <v>12</v>
      </c>
      <c r="C95" s="35"/>
      <c r="D95" s="7">
        <v>63</v>
      </c>
      <c r="E95" s="7">
        <v>3</v>
      </c>
      <c r="F95" s="7">
        <v>0</v>
      </c>
      <c r="G95" s="7">
        <v>0</v>
      </c>
      <c r="H95" s="7">
        <v>0</v>
      </c>
      <c r="I95" s="7">
        <v>0</v>
      </c>
      <c r="J95" s="7">
        <v>8</v>
      </c>
      <c r="K95" s="8">
        <f t="shared" si="7"/>
        <v>74</v>
      </c>
    </row>
    <row r="96" spans="1:11" ht="16.5" customHeight="1">
      <c r="A96" s="30"/>
      <c r="B96" s="34" t="s">
        <v>13</v>
      </c>
      <c r="C96" s="35"/>
      <c r="D96" s="7">
        <v>20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1</v>
      </c>
      <c r="K96" s="8">
        <f t="shared" si="7"/>
        <v>21</v>
      </c>
    </row>
    <row r="97" spans="1:11" ht="16.5" customHeight="1">
      <c r="A97" s="30"/>
      <c r="B97" s="34" t="s">
        <v>14</v>
      </c>
      <c r="C97" s="35"/>
      <c r="D97" s="7">
        <v>3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1</v>
      </c>
      <c r="K97" s="8">
        <f t="shared" si="7"/>
        <v>4</v>
      </c>
    </row>
    <row r="98" spans="1:11" ht="16.5" customHeight="1">
      <c r="A98" s="30"/>
      <c r="B98" s="34" t="s">
        <v>15</v>
      </c>
      <c r="C98" s="35"/>
      <c r="D98" s="7">
        <v>4</v>
      </c>
      <c r="E98" s="7">
        <v>0</v>
      </c>
      <c r="F98" s="7">
        <v>0</v>
      </c>
      <c r="G98" s="7">
        <v>0</v>
      </c>
      <c r="H98" s="7">
        <v>1</v>
      </c>
      <c r="I98" s="7">
        <v>0</v>
      </c>
      <c r="J98" s="7">
        <v>5</v>
      </c>
      <c r="K98" s="8">
        <f t="shared" si="7"/>
        <v>10</v>
      </c>
    </row>
    <row r="99" spans="1:11" ht="16.5" customHeight="1">
      <c r="A99" s="30"/>
      <c r="B99" s="34" t="s">
        <v>16</v>
      </c>
      <c r="C99" s="35"/>
      <c r="D99" s="7">
        <v>2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1</v>
      </c>
      <c r="K99" s="8">
        <f t="shared" si="7"/>
        <v>3</v>
      </c>
    </row>
    <row r="100" spans="1:11" s="16" customFormat="1" ht="16.5" customHeight="1">
      <c r="A100" s="30"/>
      <c r="B100" s="18" t="s">
        <v>17</v>
      </c>
      <c r="C100" s="19"/>
      <c r="D100" s="7">
        <v>1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8">
        <f t="shared" si="7"/>
        <v>1</v>
      </c>
    </row>
    <row r="101" spans="1:11" s="16" customFormat="1" ht="16.5" customHeight="1">
      <c r="A101" s="30"/>
      <c r="B101" s="18" t="s">
        <v>18</v>
      </c>
      <c r="C101" s="19"/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1</v>
      </c>
      <c r="K101" s="8">
        <f t="shared" si="7"/>
        <v>1</v>
      </c>
    </row>
    <row r="102" spans="1:11" ht="16.5" customHeight="1">
      <c r="A102" s="30"/>
      <c r="B102" s="34" t="s">
        <v>19</v>
      </c>
      <c r="C102" s="35"/>
      <c r="D102" s="7">
        <v>3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13</v>
      </c>
      <c r="K102" s="8">
        <f t="shared" si="7"/>
        <v>16</v>
      </c>
    </row>
    <row r="103" spans="1:11" ht="16.5">
      <c r="A103" s="31"/>
      <c r="B103" s="36" t="s">
        <v>8</v>
      </c>
      <c r="C103" s="37"/>
      <c r="D103" s="9">
        <f aca="true" t="shared" si="10" ref="D103:J103">SUM(D93:D102)</f>
        <v>109</v>
      </c>
      <c r="E103" s="9">
        <f t="shared" si="10"/>
        <v>3</v>
      </c>
      <c r="F103" s="9">
        <f t="shared" si="10"/>
        <v>0</v>
      </c>
      <c r="G103" s="9">
        <f t="shared" si="10"/>
        <v>0</v>
      </c>
      <c r="H103" s="9">
        <f t="shared" si="10"/>
        <v>1</v>
      </c>
      <c r="I103" s="9">
        <f t="shared" si="10"/>
        <v>0</v>
      </c>
      <c r="J103" s="9">
        <f t="shared" si="10"/>
        <v>31</v>
      </c>
      <c r="K103" s="8">
        <f t="shared" si="7"/>
        <v>144</v>
      </c>
    </row>
    <row r="104" spans="1:11" ht="16.5" customHeight="1">
      <c r="A104" s="38" t="s">
        <v>23</v>
      </c>
      <c r="B104" s="18" t="s">
        <v>10</v>
      </c>
      <c r="C104" s="19"/>
      <c r="D104" s="7">
        <v>7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1</v>
      </c>
      <c r="K104" s="8">
        <f t="shared" si="7"/>
        <v>8</v>
      </c>
    </row>
    <row r="105" spans="1:11" ht="16.5" customHeight="1">
      <c r="A105" s="30"/>
      <c r="B105" s="18" t="s">
        <v>11</v>
      </c>
      <c r="C105" s="19"/>
      <c r="D105" s="7">
        <v>9</v>
      </c>
      <c r="E105" s="7">
        <v>1</v>
      </c>
      <c r="F105" s="7">
        <v>0</v>
      </c>
      <c r="G105" s="7">
        <v>0</v>
      </c>
      <c r="H105" s="7">
        <v>0</v>
      </c>
      <c r="I105" s="7">
        <v>0</v>
      </c>
      <c r="J105" s="7">
        <v>2</v>
      </c>
      <c r="K105" s="8">
        <f t="shared" si="7"/>
        <v>12</v>
      </c>
    </row>
    <row r="106" spans="1:11" ht="16.5" customHeight="1">
      <c r="A106" s="30"/>
      <c r="B106" s="18" t="s">
        <v>12</v>
      </c>
      <c r="C106" s="19"/>
      <c r="D106" s="7">
        <v>74</v>
      </c>
      <c r="E106" s="7">
        <v>3</v>
      </c>
      <c r="F106" s="7">
        <v>0</v>
      </c>
      <c r="G106" s="7">
        <v>0</v>
      </c>
      <c r="H106" s="7">
        <v>0</v>
      </c>
      <c r="I106" s="7">
        <v>0</v>
      </c>
      <c r="J106" s="7">
        <v>7</v>
      </c>
      <c r="K106" s="8">
        <f t="shared" si="7"/>
        <v>84</v>
      </c>
    </row>
    <row r="107" spans="1:11" ht="16.5" customHeight="1">
      <c r="A107" s="30"/>
      <c r="B107" s="18" t="s">
        <v>13</v>
      </c>
      <c r="C107" s="19"/>
      <c r="D107" s="7">
        <v>23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2</v>
      </c>
      <c r="K107" s="8">
        <f t="shared" si="7"/>
        <v>25</v>
      </c>
    </row>
    <row r="108" spans="1:11" ht="16.5" customHeight="1">
      <c r="A108" s="30"/>
      <c r="B108" s="18" t="s">
        <v>14</v>
      </c>
      <c r="C108" s="19"/>
      <c r="D108" s="7">
        <v>9</v>
      </c>
      <c r="E108" s="7">
        <v>1</v>
      </c>
      <c r="F108" s="7">
        <v>1</v>
      </c>
      <c r="G108" s="7">
        <v>0</v>
      </c>
      <c r="H108" s="7">
        <v>4</v>
      </c>
      <c r="I108" s="7">
        <v>0</v>
      </c>
      <c r="J108" s="7">
        <v>1</v>
      </c>
      <c r="K108" s="8">
        <f t="shared" si="7"/>
        <v>16</v>
      </c>
    </row>
    <row r="109" spans="1:11" ht="16.5" customHeight="1">
      <c r="A109" s="30"/>
      <c r="B109" s="18" t="s">
        <v>15</v>
      </c>
      <c r="C109" s="19"/>
      <c r="D109" s="7">
        <v>11</v>
      </c>
      <c r="E109" s="7">
        <v>0</v>
      </c>
      <c r="F109" s="7">
        <v>0</v>
      </c>
      <c r="G109" s="7">
        <v>0</v>
      </c>
      <c r="H109" s="7">
        <v>4</v>
      </c>
      <c r="I109" s="7">
        <v>0</v>
      </c>
      <c r="J109" s="7">
        <v>3</v>
      </c>
      <c r="K109" s="8">
        <f t="shared" si="7"/>
        <v>18</v>
      </c>
    </row>
    <row r="110" spans="1:11" ht="16.5" customHeight="1">
      <c r="A110" s="30"/>
      <c r="B110" s="18" t="s">
        <v>16</v>
      </c>
      <c r="C110" s="19"/>
      <c r="D110" s="7">
        <v>5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8">
        <f t="shared" si="7"/>
        <v>5</v>
      </c>
    </row>
    <row r="111" spans="1:11" ht="16.5" customHeight="1">
      <c r="A111" s="30"/>
      <c r="B111" s="18" t="s">
        <v>18</v>
      </c>
      <c r="C111" s="19"/>
      <c r="D111" s="7">
        <v>1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8">
        <f t="shared" si="7"/>
        <v>1</v>
      </c>
    </row>
    <row r="112" spans="1:11" s="13" customFormat="1" ht="16.5" customHeight="1">
      <c r="A112" s="30"/>
      <c r="B112" s="18" t="s">
        <v>19</v>
      </c>
      <c r="C112" s="19"/>
      <c r="D112" s="7">
        <v>5</v>
      </c>
      <c r="E112" s="7">
        <v>0</v>
      </c>
      <c r="F112" s="7">
        <v>0</v>
      </c>
      <c r="G112" s="7">
        <v>0</v>
      </c>
      <c r="H112" s="7">
        <v>2</v>
      </c>
      <c r="I112" s="7">
        <v>0</v>
      </c>
      <c r="J112" s="7">
        <v>11</v>
      </c>
      <c r="K112" s="8">
        <f t="shared" si="7"/>
        <v>18</v>
      </c>
    </row>
    <row r="113" spans="1:11" ht="16.5">
      <c r="A113" s="31"/>
      <c r="B113" s="36" t="s">
        <v>8</v>
      </c>
      <c r="C113" s="37"/>
      <c r="D113" s="9">
        <f aca="true" t="shared" si="11" ref="D113:J113">SUM(D104:D112)</f>
        <v>144</v>
      </c>
      <c r="E113" s="9">
        <f t="shared" si="11"/>
        <v>5</v>
      </c>
      <c r="F113" s="9">
        <f t="shared" si="11"/>
        <v>1</v>
      </c>
      <c r="G113" s="9">
        <f t="shared" si="11"/>
        <v>0</v>
      </c>
      <c r="H113" s="9">
        <f t="shared" si="11"/>
        <v>10</v>
      </c>
      <c r="I113" s="9">
        <f t="shared" si="11"/>
        <v>0</v>
      </c>
      <c r="J113" s="9">
        <f t="shared" si="11"/>
        <v>27</v>
      </c>
      <c r="K113" s="8">
        <f t="shared" si="7"/>
        <v>187</v>
      </c>
    </row>
    <row r="114" spans="1:11" ht="16.5" customHeight="1">
      <c r="A114" s="38" t="s">
        <v>24</v>
      </c>
      <c r="B114" s="18" t="s">
        <v>10</v>
      </c>
      <c r="C114" s="19"/>
      <c r="D114" s="7">
        <v>11</v>
      </c>
      <c r="E114" s="7">
        <v>0</v>
      </c>
      <c r="F114" s="7">
        <v>0</v>
      </c>
      <c r="G114" s="7">
        <v>0</v>
      </c>
      <c r="H114" s="7">
        <v>1</v>
      </c>
      <c r="I114" s="7">
        <v>0</v>
      </c>
      <c r="J114" s="7">
        <v>3</v>
      </c>
      <c r="K114" s="8">
        <f t="shared" si="7"/>
        <v>15</v>
      </c>
    </row>
    <row r="115" spans="1:11" ht="16.5" customHeight="1">
      <c r="A115" s="30"/>
      <c r="B115" s="18" t="s">
        <v>11</v>
      </c>
      <c r="C115" s="19"/>
      <c r="D115" s="7">
        <v>18</v>
      </c>
      <c r="E115" s="7">
        <v>2</v>
      </c>
      <c r="F115" s="7">
        <v>0</v>
      </c>
      <c r="G115" s="7">
        <v>0</v>
      </c>
      <c r="H115" s="7">
        <v>0</v>
      </c>
      <c r="I115" s="7">
        <v>0</v>
      </c>
      <c r="J115" s="7">
        <v>6</v>
      </c>
      <c r="K115" s="8">
        <f t="shared" si="7"/>
        <v>26</v>
      </c>
    </row>
    <row r="116" spans="1:11" ht="16.5" customHeight="1">
      <c r="A116" s="30"/>
      <c r="B116" s="18" t="s">
        <v>12</v>
      </c>
      <c r="C116" s="19"/>
      <c r="D116" s="7">
        <v>129</v>
      </c>
      <c r="E116" s="7">
        <v>1</v>
      </c>
      <c r="F116" s="7">
        <v>0</v>
      </c>
      <c r="G116" s="7">
        <v>0</v>
      </c>
      <c r="H116" s="7">
        <v>0</v>
      </c>
      <c r="I116" s="7">
        <v>1</v>
      </c>
      <c r="J116" s="7">
        <v>17</v>
      </c>
      <c r="K116" s="8">
        <f t="shared" si="7"/>
        <v>148</v>
      </c>
    </row>
    <row r="117" spans="1:11" ht="16.5" customHeight="1">
      <c r="A117" s="30"/>
      <c r="B117" s="18" t="s">
        <v>13</v>
      </c>
      <c r="C117" s="19"/>
      <c r="D117" s="7">
        <v>47</v>
      </c>
      <c r="E117" s="7">
        <v>0</v>
      </c>
      <c r="F117" s="7">
        <v>0</v>
      </c>
      <c r="G117" s="7">
        <v>1</v>
      </c>
      <c r="H117" s="7">
        <v>2</v>
      </c>
      <c r="I117" s="7">
        <v>1</v>
      </c>
      <c r="J117" s="7">
        <v>4</v>
      </c>
      <c r="K117" s="8">
        <f t="shared" si="7"/>
        <v>55</v>
      </c>
    </row>
    <row r="118" spans="1:11" ht="16.5" customHeight="1">
      <c r="A118" s="30"/>
      <c r="B118" s="18" t="s">
        <v>14</v>
      </c>
      <c r="C118" s="19"/>
      <c r="D118" s="7">
        <v>8</v>
      </c>
      <c r="E118" s="7">
        <v>1</v>
      </c>
      <c r="F118" s="7">
        <v>1</v>
      </c>
      <c r="G118" s="7">
        <v>0</v>
      </c>
      <c r="H118" s="7">
        <v>3</v>
      </c>
      <c r="I118" s="7">
        <v>0</v>
      </c>
      <c r="J118" s="7">
        <v>1</v>
      </c>
      <c r="K118" s="8">
        <f t="shared" si="7"/>
        <v>14</v>
      </c>
    </row>
    <row r="119" spans="1:11" ht="16.5" customHeight="1">
      <c r="A119" s="30"/>
      <c r="B119" s="18" t="s">
        <v>15</v>
      </c>
      <c r="C119" s="19"/>
      <c r="D119" s="7">
        <v>13</v>
      </c>
      <c r="E119" s="7">
        <v>0</v>
      </c>
      <c r="F119" s="7">
        <v>1</v>
      </c>
      <c r="G119" s="7">
        <v>0</v>
      </c>
      <c r="H119" s="7">
        <v>0</v>
      </c>
      <c r="I119" s="7">
        <v>1</v>
      </c>
      <c r="J119" s="7">
        <v>4</v>
      </c>
      <c r="K119" s="8">
        <f t="shared" si="7"/>
        <v>19</v>
      </c>
    </row>
    <row r="120" spans="1:11" ht="16.5" customHeight="1">
      <c r="A120" s="30"/>
      <c r="B120" s="18" t="s">
        <v>16</v>
      </c>
      <c r="C120" s="19"/>
      <c r="D120" s="7">
        <v>9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1</v>
      </c>
      <c r="K120" s="8">
        <f t="shared" si="7"/>
        <v>10</v>
      </c>
    </row>
    <row r="121" spans="1:11" ht="16.5" customHeight="1">
      <c r="A121" s="30"/>
      <c r="B121" s="18" t="s">
        <v>17</v>
      </c>
      <c r="C121" s="19"/>
      <c r="D121" s="7">
        <v>6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8">
        <f t="shared" si="7"/>
        <v>6</v>
      </c>
    </row>
    <row r="122" spans="1:11" ht="16.5" customHeight="1">
      <c r="A122" s="30"/>
      <c r="B122" s="18" t="s">
        <v>18</v>
      </c>
      <c r="C122" s="19"/>
      <c r="D122" s="7">
        <v>2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8">
        <f t="shared" si="7"/>
        <v>2</v>
      </c>
    </row>
    <row r="123" spans="1:11" ht="16.5" customHeight="1">
      <c r="A123" s="30"/>
      <c r="B123" s="18" t="s">
        <v>19</v>
      </c>
      <c r="C123" s="19"/>
      <c r="D123" s="7">
        <v>17</v>
      </c>
      <c r="E123" s="7">
        <v>0</v>
      </c>
      <c r="F123" s="7">
        <v>1</v>
      </c>
      <c r="G123" s="7">
        <v>0</v>
      </c>
      <c r="H123" s="7">
        <v>2</v>
      </c>
      <c r="I123" s="7">
        <v>0</v>
      </c>
      <c r="J123" s="7">
        <v>18</v>
      </c>
      <c r="K123" s="8">
        <f t="shared" si="7"/>
        <v>38</v>
      </c>
    </row>
    <row r="124" spans="1:11" ht="16.5">
      <c r="A124" s="31"/>
      <c r="B124" s="36" t="s">
        <v>8</v>
      </c>
      <c r="C124" s="37"/>
      <c r="D124" s="9">
        <f aca="true" t="shared" si="12" ref="D124:J124">SUM(D114:D123)</f>
        <v>260</v>
      </c>
      <c r="E124" s="9">
        <f t="shared" si="12"/>
        <v>4</v>
      </c>
      <c r="F124" s="9">
        <f t="shared" si="12"/>
        <v>3</v>
      </c>
      <c r="G124" s="9">
        <f t="shared" si="12"/>
        <v>1</v>
      </c>
      <c r="H124" s="9">
        <f t="shared" si="12"/>
        <v>8</v>
      </c>
      <c r="I124" s="9">
        <f t="shared" si="12"/>
        <v>3</v>
      </c>
      <c r="J124" s="9">
        <f t="shared" si="12"/>
        <v>54</v>
      </c>
      <c r="K124" s="8">
        <f t="shared" si="7"/>
        <v>333</v>
      </c>
    </row>
    <row r="125" spans="1:11" ht="16.5" customHeight="1">
      <c r="A125" s="38" t="s">
        <v>25</v>
      </c>
      <c r="B125" s="34" t="s">
        <v>10</v>
      </c>
      <c r="C125" s="35"/>
      <c r="D125" s="17">
        <v>5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8">
        <f t="shared" si="7"/>
        <v>5</v>
      </c>
    </row>
    <row r="126" spans="1:11" ht="16.5" customHeight="1">
      <c r="A126" s="30"/>
      <c r="B126" s="34" t="s">
        <v>11</v>
      </c>
      <c r="C126" s="35"/>
      <c r="D126" s="17">
        <v>15</v>
      </c>
      <c r="E126" s="17">
        <v>7</v>
      </c>
      <c r="F126" s="17">
        <v>0</v>
      </c>
      <c r="G126" s="17">
        <v>0</v>
      </c>
      <c r="H126" s="17">
        <v>0</v>
      </c>
      <c r="I126" s="17">
        <v>0</v>
      </c>
      <c r="J126" s="17">
        <v>2</v>
      </c>
      <c r="K126" s="8">
        <f t="shared" si="7"/>
        <v>24</v>
      </c>
    </row>
    <row r="127" spans="1:11" ht="16.5" customHeight="1">
      <c r="A127" s="30"/>
      <c r="B127" s="34" t="s">
        <v>12</v>
      </c>
      <c r="C127" s="35"/>
      <c r="D127" s="17">
        <v>58</v>
      </c>
      <c r="E127" s="17">
        <v>12</v>
      </c>
      <c r="F127" s="17">
        <v>0</v>
      </c>
      <c r="G127" s="17">
        <v>0</v>
      </c>
      <c r="H127" s="17">
        <v>0</v>
      </c>
      <c r="I127" s="17">
        <v>0</v>
      </c>
      <c r="J127" s="17">
        <v>7</v>
      </c>
      <c r="K127" s="8">
        <f t="shared" si="7"/>
        <v>77</v>
      </c>
    </row>
    <row r="128" spans="1:11" ht="16.5" customHeight="1">
      <c r="A128" s="30"/>
      <c r="B128" s="34" t="s">
        <v>13</v>
      </c>
      <c r="C128" s="35"/>
      <c r="D128" s="17">
        <v>18</v>
      </c>
      <c r="E128" s="17">
        <v>4</v>
      </c>
      <c r="F128" s="17">
        <v>0</v>
      </c>
      <c r="G128" s="17">
        <v>0</v>
      </c>
      <c r="H128" s="17">
        <v>0</v>
      </c>
      <c r="I128" s="17">
        <v>0</v>
      </c>
      <c r="J128" s="17">
        <v>2</v>
      </c>
      <c r="K128" s="8">
        <f t="shared" si="7"/>
        <v>24</v>
      </c>
    </row>
    <row r="129" spans="1:11" ht="16.5" customHeight="1">
      <c r="A129" s="30"/>
      <c r="B129" s="34" t="s">
        <v>14</v>
      </c>
      <c r="C129" s="35"/>
      <c r="D129" s="17">
        <v>4</v>
      </c>
      <c r="E129" s="17">
        <v>0</v>
      </c>
      <c r="F129" s="17">
        <v>0</v>
      </c>
      <c r="G129" s="17">
        <v>0</v>
      </c>
      <c r="H129" s="17">
        <v>1</v>
      </c>
      <c r="I129" s="17">
        <v>0</v>
      </c>
      <c r="J129" s="17">
        <v>1</v>
      </c>
      <c r="K129" s="8">
        <f t="shared" si="7"/>
        <v>6</v>
      </c>
    </row>
    <row r="130" spans="1:11" ht="16.5" customHeight="1">
      <c r="A130" s="30"/>
      <c r="B130" s="34" t="s">
        <v>15</v>
      </c>
      <c r="C130" s="35"/>
      <c r="D130" s="17">
        <v>9</v>
      </c>
      <c r="E130" s="17">
        <v>1</v>
      </c>
      <c r="F130" s="17">
        <v>0</v>
      </c>
      <c r="G130" s="17">
        <v>0</v>
      </c>
      <c r="H130" s="17">
        <v>0</v>
      </c>
      <c r="I130" s="17">
        <v>0</v>
      </c>
      <c r="J130" s="17">
        <v>2</v>
      </c>
      <c r="K130" s="8">
        <f t="shared" si="7"/>
        <v>12</v>
      </c>
    </row>
    <row r="131" spans="1:11" ht="16.5" customHeight="1">
      <c r="A131" s="30"/>
      <c r="B131" s="34" t="s">
        <v>16</v>
      </c>
      <c r="C131" s="35"/>
      <c r="D131" s="17">
        <v>2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2</v>
      </c>
      <c r="K131" s="8">
        <f t="shared" si="7"/>
        <v>4</v>
      </c>
    </row>
    <row r="132" spans="1:11" ht="16.5" customHeight="1">
      <c r="A132" s="30"/>
      <c r="B132" s="34" t="s">
        <v>17</v>
      </c>
      <c r="C132" s="35"/>
      <c r="D132" s="17">
        <v>3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8">
        <f t="shared" si="7"/>
        <v>3</v>
      </c>
    </row>
    <row r="133" spans="1:11" s="13" customFormat="1" ht="16.5" customHeight="1">
      <c r="A133" s="30"/>
      <c r="B133" s="11" t="s">
        <v>43</v>
      </c>
      <c r="C133" s="12"/>
      <c r="D133" s="17">
        <v>1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1</v>
      </c>
      <c r="K133" s="8">
        <f t="shared" si="7"/>
        <v>2</v>
      </c>
    </row>
    <row r="134" spans="1:11" ht="16.5" customHeight="1">
      <c r="A134" s="30"/>
      <c r="B134" s="34" t="s">
        <v>19</v>
      </c>
      <c r="C134" s="35"/>
      <c r="D134" s="17">
        <v>7</v>
      </c>
      <c r="E134" s="17">
        <v>0</v>
      </c>
      <c r="F134" s="17">
        <v>0</v>
      </c>
      <c r="G134" s="17">
        <v>0</v>
      </c>
      <c r="H134" s="17">
        <v>1</v>
      </c>
      <c r="I134" s="17">
        <v>0</v>
      </c>
      <c r="J134" s="17">
        <v>3</v>
      </c>
      <c r="K134" s="8">
        <f aca="true" t="shared" si="13" ref="K134:K190">SUM(D134:J134)</f>
        <v>11</v>
      </c>
    </row>
    <row r="135" spans="1:11" ht="16.5">
      <c r="A135" s="31"/>
      <c r="B135" s="36" t="s">
        <v>8</v>
      </c>
      <c r="C135" s="37"/>
      <c r="D135" s="9">
        <f aca="true" t="shared" si="14" ref="D135:J135">SUM(D125:D134)</f>
        <v>122</v>
      </c>
      <c r="E135" s="9">
        <f t="shared" si="14"/>
        <v>24</v>
      </c>
      <c r="F135" s="9">
        <f t="shared" si="14"/>
        <v>0</v>
      </c>
      <c r="G135" s="9">
        <f t="shared" si="14"/>
        <v>0</v>
      </c>
      <c r="H135" s="9">
        <f t="shared" si="14"/>
        <v>2</v>
      </c>
      <c r="I135" s="9">
        <f t="shared" si="14"/>
        <v>0</v>
      </c>
      <c r="J135" s="9">
        <f t="shared" si="14"/>
        <v>20</v>
      </c>
      <c r="K135" s="8">
        <f t="shared" si="13"/>
        <v>168</v>
      </c>
    </row>
    <row r="136" spans="1:11" ht="16.5" customHeight="1">
      <c r="A136" s="38" t="s">
        <v>26</v>
      </c>
      <c r="B136" s="18" t="s">
        <v>10</v>
      </c>
      <c r="C136" s="19"/>
      <c r="D136" s="17">
        <v>3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4</v>
      </c>
      <c r="K136" s="8">
        <f t="shared" si="13"/>
        <v>7</v>
      </c>
    </row>
    <row r="137" spans="1:11" ht="16.5" customHeight="1">
      <c r="A137" s="30"/>
      <c r="B137" s="18" t="s">
        <v>11</v>
      </c>
      <c r="C137" s="19"/>
      <c r="D137" s="17">
        <v>12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8">
        <f t="shared" si="13"/>
        <v>12</v>
      </c>
    </row>
    <row r="138" spans="1:11" ht="16.5" customHeight="1">
      <c r="A138" s="30"/>
      <c r="B138" s="18" t="s">
        <v>12</v>
      </c>
      <c r="C138" s="19"/>
      <c r="D138" s="17">
        <v>65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12</v>
      </c>
      <c r="K138" s="8">
        <f t="shared" si="13"/>
        <v>77</v>
      </c>
    </row>
    <row r="139" spans="1:11" ht="16.5" customHeight="1">
      <c r="A139" s="30"/>
      <c r="B139" s="18" t="s">
        <v>13</v>
      </c>
      <c r="C139" s="19"/>
      <c r="D139" s="17">
        <v>19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1</v>
      </c>
      <c r="K139" s="8">
        <f t="shared" si="13"/>
        <v>20</v>
      </c>
    </row>
    <row r="140" spans="1:11" ht="16.5" customHeight="1">
      <c r="A140" s="30"/>
      <c r="B140" s="18" t="s">
        <v>14</v>
      </c>
      <c r="C140" s="19"/>
      <c r="D140" s="17">
        <v>12</v>
      </c>
      <c r="E140" s="17">
        <v>0</v>
      </c>
      <c r="F140" s="17">
        <v>0</v>
      </c>
      <c r="G140" s="17">
        <v>0</v>
      </c>
      <c r="H140" s="17">
        <v>4</v>
      </c>
      <c r="I140" s="17">
        <v>0</v>
      </c>
      <c r="J140" s="17">
        <v>2</v>
      </c>
      <c r="K140" s="8">
        <f t="shared" si="13"/>
        <v>18</v>
      </c>
    </row>
    <row r="141" spans="1:11" ht="16.5" customHeight="1">
      <c r="A141" s="30"/>
      <c r="B141" s="18" t="s">
        <v>15</v>
      </c>
      <c r="C141" s="19"/>
      <c r="D141" s="17">
        <v>6</v>
      </c>
      <c r="E141" s="17">
        <v>0</v>
      </c>
      <c r="F141" s="17">
        <v>0</v>
      </c>
      <c r="G141" s="17">
        <v>0</v>
      </c>
      <c r="H141" s="17">
        <v>2</v>
      </c>
      <c r="I141" s="17">
        <v>0</v>
      </c>
      <c r="J141" s="17">
        <v>3</v>
      </c>
      <c r="K141" s="8">
        <f t="shared" si="13"/>
        <v>11</v>
      </c>
    </row>
    <row r="142" spans="1:11" ht="16.5" customHeight="1">
      <c r="A142" s="30"/>
      <c r="B142" s="18" t="s">
        <v>16</v>
      </c>
      <c r="C142" s="19"/>
      <c r="D142" s="17">
        <v>4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8">
        <f t="shared" si="13"/>
        <v>4</v>
      </c>
    </row>
    <row r="143" spans="1:11" ht="16.5" customHeight="1">
      <c r="A143" s="30"/>
      <c r="B143" s="18" t="s">
        <v>17</v>
      </c>
      <c r="C143" s="19"/>
      <c r="D143" s="17">
        <v>4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8">
        <f t="shared" si="13"/>
        <v>4</v>
      </c>
    </row>
    <row r="144" spans="1:11" s="13" customFormat="1" ht="16.5" customHeight="1">
      <c r="A144" s="30"/>
      <c r="B144" s="14" t="s">
        <v>43</v>
      </c>
      <c r="C144" s="15"/>
      <c r="D144" s="17">
        <v>2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1</v>
      </c>
      <c r="K144" s="8">
        <f t="shared" si="13"/>
        <v>3</v>
      </c>
    </row>
    <row r="145" spans="1:11" ht="16.5" customHeight="1">
      <c r="A145" s="30"/>
      <c r="B145" s="18" t="s">
        <v>19</v>
      </c>
      <c r="C145" s="19"/>
      <c r="D145" s="17">
        <v>5</v>
      </c>
      <c r="E145" s="17">
        <v>0</v>
      </c>
      <c r="F145" s="17">
        <v>0</v>
      </c>
      <c r="G145" s="17">
        <v>0</v>
      </c>
      <c r="H145" s="17">
        <v>3</v>
      </c>
      <c r="I145" s="17">
        <v>0</v>
      </c>
      <c r="J145" s="17">
        <v>11</v>
      </c>
      <c r="K145" s="8">
        <f t="shared" si="13"/>
        <v>19</v>
      </c>
    </row>
    <row r="146" spans="1:11" ht="16.5">
      <c r="A146" s="31"/>
      <c r="B146" s="36" t="s">
        <v>8</v>
      </c>
      <c r="C146" s="37"/>
      <c r="D146" s="9">
        <f aca="true" t="shared" si="15" ref="D146:J146">SUM(D136:D145)</f>
        <v>132</v>
      </c>
      <c r="E146" s="9">
        <f t="shared" si="15"/>
        <v>0</v>
      </c>
      <c r="F146" s="9">
        <f t="shared" si="15"/>
        <v>0</v>
      </c>
      <c r="G146" s="9">
        <f t="shared" si="15"/>
        <v>0</v>
      </c>
      <c r="H146" s="9">
        <f t="shared" si="15"/>
        <v>9</v>
      </c>
      <c r="I146" s="9">
        <f t="shared" si="15"/>
        <v>0</v>
      </c>
      <c r="J146" s="9">
        <f t="shared" si="15"/>
        <v>34</v>
      </c>
      <c r="K146" s="8">
        <f t="shared" si="13"/>
        <v>175</v>
      </c>
    </row>
    <row r="147" spans="1:11" ht="16.5" customHeight="1">
      <c r="A147" s="38" t="s">
        <v>27</v>
      </c>
      <c r="B147" s="18" t="s">
        <v>11</v>
      </c>
      <c r="C147" s="19"/>
      <c r="D147" s="17">
        <v>3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2</v>
      </c>
      <c r="K147" s="8">
        <f t="shared" si="13"/>
        <v>5</v>
      </c>
    </row>
    <row r="148" spans="1:11" ht="16.5" customHeight="1">
      <c r="A148" s="30"/>
      <c r="B148" s="18" t="s">
        <v>12</v>
      </c>
      <c r="C148" s="19"/>
      <c r="D148" s="17">
        <v>45</v>
      </c>
      <c r="E148" s="17">
        <v>2</v>
      </c>
      <c r="F148" s="17">
        <v>0</v>
      </c>
      <c r="G148" s="17">
        <v>0</v>
      </c>
      <c r="H148" s="17">
        <v>0</v>
      </c>
      <c r="I148" s="17">
        <v>0</v>
      </c>
      <c r="J148" s="17">
        <v>11</v>
      </c>
      <c r="K148" s="8">
        <f t="shared" si="13"/>
        <v>58</v>
      </c>
    </row>
    <row r="149" spans="1:11" ht="16.5" customHeight="1">
      <c r="A149" s="30"/>
      <c r="B149" s="18" t="s">
        <v>13</v>
      </c>
      <c r="C149" s="19"/>
      <c r="D149" s="17">
        <v>19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4</v>
      </c>
      <c r="K149" s="8">
        <f t="shared" si="13"/>
        <v>23</v>
      </c>
    </row>
    <row r="150" spans="1:11" ht="16.5" customHeight="1">
      <c r="A150" s="30"/>
      <c r="B150" s="18" t="s">
        <v>14</v>
      </c>
      <c r="C150" s="19"/>
      <c r="D150" s="17">
        <v>6</v>
      </c>
      <c r="E150" s="17">
        <v>0</v>
      </c>
      <c r="F150" s="17">
        <v>0</v>
      </c>
      <c r="G150" s="17">
        <v>0</v>
      </c>
      <c r="H150" s="17">
        <v>4</v>
      </c>
      <c r="I150" s="17">
        <v>0</v>
      </c>
      <c r="J150" s="17">
        <v>1</v>
      </c>
      <c r="K150" s="8">
        <f t="shared" si="13"/>
        <v>11</v>
      </c>
    </row>
    <row r="151" spans="1:11" ht="16.5" customHeight="1">
      <c r="A151" s="30"/>
      <c r="B151" s="18" t="s">
        <v>15</v>
      </c>
      <c r="C151" s="19"/>
      <c r="D151" s="17">
        <v>3</v>
      </c>
      <c r="E151" s="17">
        <v>0</v>
      </c>
      <c r="F151" s="17">
        <v>0</v>
      </c>
      <c r="G151" s="17">
        <v>0</v>
      </c>
      <c r="H151" s="17">
        <v>2</v>
      </c>
      <c r="I151" s="17">
        <v>0</v>
      </c>
      <c r="J151" s="17">
        <v>1</v>
      </c>
      <c r="K151" s="8">
        <f t="shared" si="13"/>
        <v>6</v>
      </c>
    </row>
    <row r="152" spans="1:11" ht="16.5" customHeight="1">
      <c r="A152" s="30"/>
      <c r="B152" s="18" t="s">
        <v>16</v>
      </c>
      <c r="C152" s="19"/>
      <c r="D152" s="17">
        <v>3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</v>
      </c>
      <c r="K152" s="8">
        <f t="shared" si="13"/>
        <v>5</v>
      </c>
    </row>
    <row r="153" spans="1:11" ht="16.5" customHeight="1">
      <c r="A153" s="30"/>
      <c r="B153" s="18" t="s">
        <v>17</v>
      </c>
      <c r="C153" s="19"/>
      <c r="D153" s="17">
        <v>5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8">
        <f t="shared" si="13"/>
        <v>5</v>
      </c>
    </row>
    <row r="154" spans="1:11" ht="16.5" customHeight="1">
      <c r="A154" s="30"/>
      <c r="B154" s="18" t="s">
        <v>19</v>
      </c>
      <c r="C154" s="19"/>
      <c r="D154" s="17">
        <v>8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10</v>
      </c>
      <c r="K154" s="8">
        <f t="shared" si="13"/>
        <v>18</v>
      </c>
    </row>
    <row r="155" spans="1:11" ht="16.5">
      <c r="A155" s="31"/>
      <c r="B155" s="36" t="s">
        <v>8</v>
      </c>
      <c r="C155" s="37"/>
      <c r="D155" s="9">
        <f aca="true" t="shared" si="16" ref="D155:J155">SUM(D147:D154)</f>
        <v>92</v>
      </c>
      <c r="E155" s="9">
        <f t="shared" si="16"/>
        <v>2</v>
      </c>
      <c r="F155" s="9">
        <f t="shared" si="16"/>
        <v>0</v>
      </c>
      <c r="G155" s="9">
        <f t="shared" si="16"/>
        <v>0</v>
      </c>
      <c r="H155" s="9">
        <f t="shared" si="16"/>
        <v>6</v>
      </c>
      <c r="I155" s="9">
        <f t="shared" si="16"/>
        <v>0</v>
      </c>
      <c r="J155" s="9">
        <f t="shared" si="16"/>
        <v>31</v>
      </c>
      <c r="K155" s="8">
        <f t="shared" si="13"/>
        <v>131</v>
      </c>
    </row>
    <row r="156" spans="1:11" ht="16.5" customHeight="1">
      <c r="A156" s="38" t="s">
        <v>28</v>
      </c>
      <c r="B156" s="18" t="s">
        <v>10</v>
      </c>
      <c r="C156" s="19"/>
      <c r="D156" s="17">
        <v>2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</v>
      </c>
      <c r="K156" s="8">
        <f t="shared" si="13"/>
        <v>3</v>
      </c>
    </row>
    <row r="157" spans="1:11" ht="16.5" customHeight="1">
      <c r="A157" s="30"/>
      <c r="B157" s="18" t="s">
        <v>11</v>
      </c>
      <c r="C157" s="19"/>
      <c r="D157" s="17">
        <v>4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</v>
      </c>
      <c r="K157" s="8">
        <f t="shared" si="13"/>
        <v>5</v>
      </c>
    </row>
    <row r="158" spans="1:11" ht="16.5" customHeight="1">
      <c r="A158" s="30"/>
      <c r="B158" s="18" t="s">
        <v>12</v>
      </c>
      <c r="C158" s="19"/>
      <c r="D158" s="17">
        <v>28</v>
      </c>
      <c r="E158" s="17">
        <v>1</v>
      </c>
      <c r="F158" s="17">
        <v>0</v>
      </c>
      <c r="G158" s="17">
        <v>0</v>
      </c>
      <c r="H158" s="17">
        <v>1</v>
      </c>
      <c r="I158" s="17">
        <v>0</v>
      </c>
      <c r="J158" s="17">
        <v>3</v>
      </c>
      <c r="K158" s="8">
        <f t="shared" si="13"/>
        <v>33</v>
      </c>
    </row>
    <row r="159" spans="1:11" ht="16.5" customHeight="1">
      <c r="A159" s="30"/>
      <c r="B159" s="18" t="s">
        <v>13</v>
      </c>
      <c r="C159" s="19"/>
      <c r="D159" s="17">
        <v>9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2</v>
      </c>
      <c r="K159" s="8">
        <f t="shared" si="13"/>
        <v>11</v>
      </c>
    </row>
    <row r="160" spans="1:11" s="13" customFormat="1" ht="16.5" customHeight="1">
      <c r="A160" s="30"/>
      <c r="B160" s="18" t="s">
        <v>14</v>
      </c>
      <c r="C160" s="19"/>
      <c r="D160" s="17">
        <v>3</v>
      </c>
      <c r="E160" s="17">
        <v>0</v>
      </c>
      <c r="F160" s="17">
        <v>0</v>
      </c>
      <c r="G160" s="17">
        <v>0</v>
      </c>
      <c r="H160" s="17">
        <v>2</v>
      </c>
      <c r="I160" s="17">
        <v>0</v>
      </c>
      <c r="J160" s="17">
        <v>1</v>
      </c>
      <c r="K160" s="8">
        <f t="shared" si="13"/>
        <v>6</v>
      </c>
    </row>
    <row r="161" spans="1:11" s="13" customFormat="1" ht="16.5" customHeight="1">
      <c r="A161" s="30"/>
      <c r="B161" s="18" t="s">
        <v>15</v>
      </c>
      <c r="C161" s="19"/>
      <c r="D161" s="17">
        <v>2</v>
      </c>
      <c r="E161" s="17">
        <v>0</v>
      </c>
      <c r="F161" s="17">
        <v>0</v>
      </c>
      <c r="G161" s="17">
        <v>0</v>
      </c>
      <c r="H161" s="17">
        <v>1</v>
      </c>
      <c r="I161" s="17">
        <v>0</v>
      </c>
      <c r="J161" s="17">
        <v>2</v>
      </c>
      <c r="K161" s="8">
        <f t="shared" si="13"/>
        <v>5</v>
      </c>
    </row>
    <row r="162" spans="1:11" ht="16.5" customHeight="1">
      <c r="A162" s="30"/>
      <c r="B162" s="18" t="s">
        <v>16</v>
      </c>
      <c r="C162" s="19"/>
      <c r="D162" s="17">
        <v>1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8">
        <f t="shared" si="13"/>
        <v>1</v>
      </c>
    </row>
    <row r="163" spans="1:11" ht="16.5" customHeight="1">
      <c r="A163" s="30"/>
      <c r="B163" s="18" t="s">
        <v>19</v>
      </c>
      <c r="C163" s="19"/>
      <c r="D163" s="17">
        <v>3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</v>
      </c>
      <c r="K163" s="8">
        <f t="shared" si="13"/>
        <v>6</v>
      </c>
    </row>
    <row r="164" spans="1:11" ht="16.5">
      <c r="A164" s="31"/>
      <c r="B164" s="36" t="s">
        <v>8</v>
      </c>
      <c r="C164" s="37"/>
      <c r="D164" s="9">
        <f aca="true" t="shared" si="17" ref="D164:J164">SUM(D156:D163)</f>
        <v>52</v>
      </c>
      <c r="E164" s="9">
        <f t="shared" si="17"/>
        <v>1</v>
      </c>
      <c r="F164" s="9">
        <f t="shared" si="17"/>
        <v>0</v>
      </c>
      <c r="G164" s="9">
        <f t="shared" si="17"/>
        <v>0</v>
      </c>
      <c r="H164" s="9">
        <f t="shared" si="17"/>
        <v>4</v>
      </c>
      <c r="I164" s="9">
        <f t="shared" si="17"/>
        <v>0</v>
      </c>
      <c r="J164" s="9">
        <f t="shared" si="17"/>
        <v>13</v>
      </c>
      <c r="K164" s="8">
        <f t="shared" si="13"/>
        <v>70</v>
      </c>
    </row>
    <row r="165" spans="1:11" ht="16.5" customHeight="1">
      <c r="A165" s="38" t="s">
        <v>29</v>
      </c>
      <c r="B165" s="18" t="s">
        <v>10</v>
      </c>
      <c r="C165" s="19"/>
      <c r="D165" s="17">
        <v>1</v>
      </c>
      <c r="E165" s="17">
        <v>2</v>
      </c>
      <c r="F165" s="17">
        <v>0</v>
      </c>
      <c r="G165" s="17">
        <v>0</v>
      </c>
      <c r="H165" s="17">
        <v>0</v>
      </c>
      <c r="I165" s="17">
        <v>0</v>
      </c>
      <c r="J165" s="17">
        <v>2</v>
      </c>
      <c r="K165" s="8">
        <f t="shared" si="13"/>
        <v>5</v>
      </c>
    </row>
    <row r="166" spans="1:11" ht="16.5" customHeight="1">
      <c r="A166" s="30"/>
      <c r="B166" s="18" t="s">
        <v>11</v>
      </c>
      <c r="C166" s="19"/>
      <c r="D166" s="17">
        <v>20</v>
      </c>
      <c r="E166" s="17">
        <v>1</v>
      </c>
      <c r="F166" s="17">
        <v>0</v>
      </c>
      <c r="G166" s="17">
        <v>0</v>
      </c>
      <c r="H166" s="17">
        <v>0</v>
      </c>
      <c r="I166" s="17">
        <v>0</v>
      </c>
      <c r="J166" s="17">
        <v>3</v>
      </c>
      <c r="K166" s="8">
        <f t="shared" si="13"/>
        <v>24</v>
      </c>
    </row>
    <row r="167" spans="1:11" ht="16.5" customHeight="1">
      <c r="A167" s="30"/>
      <c r="B167" s="18" t="s">
        <v>12</v>
      </c>
      <c r="C167" s="19"/>
      <c r="D167" s="17">
        <v>108</v>
      </c>
      <c r="E167" s="17">
        <v>17</v>
      </c>
      <c r="F167" s="17">
        <v>0</v>
      </c>
      <c r="G167" s="17">
        <v>0</v>
      </c>
      <c r="H167" s="17">
        <v>0</v>
      </c>
      <c r="I167" s="17">
        <v>0</v>
      </c>
      <c r="J167" s="17">
        <v>18</v>
      </c>
      <c r="K167" s="8">
        <f t="shared" si="13"/>
        <v>143</v>
      </c>
    </row>
    <row r="168" spans="1:11" ht="16.5" customHeight="1">
      <c r="A168" s="30"/>
      <c r="B168" s="18" t="s">
        <v>13</v>
      </c>
      <c r="C168" s="19"/>
      <c r="D168" s="17">
        <v>21</v>
      </c>
      <c r="E168" s="17">
        <v>3</v>
      </c>
      <c r="F168" s="17">
        <v>0</v>
      </c>
      <c r="G168" s="17">
        <v>0</v>
      </c>
      <c r="H168" s="17">
        <v>0</v>
      </c>
      <c r="I168" s="17">
        <v>0</v>
      </c>
      <c r="J168" s="17">
        <v>5</v>
      </c>
      <c r="K168" s="8">
        <f t="shared" si="13"/>
        <v>29</v>
      </c>
    </row>
    <row r="169" spans="1:11" ht="16.5" customHeight="1">
      <c r="A169" s="30"/>
      <c r="B169" s="18" t="s">
        <v>14</v>
      </c>
      <c r="C169" s="19"/>
      <c r="D169" s="17">
        <v>6</v>
      </c>
      <c r="E169" s="17">
        <v>2</v>
      </c>
      <c r="F169" s="17">
        <v>0</v>
      </c>
      <c r="G169" s="17">
        <v>0</v>
      </c>
      <c r="H169" s="17">
        <v>0</v>
      </c>
      <c r="I169" s="17">
        <v>0</v>
      </c>
      <c r="J169" s="17">
        <v>5</v>
      </c>
      <c r="K169" s="8">
        <f t="shared" si="13"/>
        <v>13</v>
      </c>
    </row>
    <row r="170" spans="1:11" ht="16.5" customHeight="1">
      <c r="A170" s="30"/>
      <c r="B170" s="18" t="s">
        <v>15</v>
      </c>
      <c r="C170" s="19"/>
      <c r="D170" s="17">
        <v>12</v>
      </c>
      <c r="E170" s="17">
        <v>3</v>
      </c>
      <c r="F170" s="17">
        <v>2</v>
      </c>
      <c r="G170" s="17">
        <v>0</v>
      </c>
      <c r="H170" s="17">
        <v>4</v>
      </c>
      <c r="I170" s="17">
        <v>0</v>
      </c>
      <c r="J170" s="17">
        <v>3</v>
      </c>
      <c r="K170" s="8">
        <f t="shared" si="13"/>
        <v>24</v>
      </c>
    </row>
    <row r="171" spans="1:11" ht="16.5" customHeight="1">
      <c r="A171" s="30"/>
      <c r="B171" s="18" t="s">
        <v>16</v>
      </c>
      <c r="C171" s="19"/>
      <c r="D171" s="17">
        <v>7</v>
      </c>
      <c r="E171" s="17">
        <v>1</v>
      </c>
      <c r="F171" s="17">
        <v>0</v>
      </c>
      <c r="G171" s="17">
        <v>0</v>
      </c>
      <c r="H171" s="17">
        <v>1</v>
      </c>
      <c r="I171" s="17">
        <v>0</v>
      </c>
      <c r="J171" s="17">
        <v>1</v>
      </c>
      <c r="K171" s="8">
        <f t="shared" si="13"/>
        <v>10</v>
      </c>
    </row>
    <row r="172" spans="1:11" ht="16.5" customHeight="1">
      <c r="A172" s="30"/>
      <c r="B172" s="18" t="s">
        <v>17</v>
      </c>
      <c r="C172" s="19"/>
      <c r="D172" s="17">
        <v>2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1</v>
      </c>
      <c r="K172" s="8">
        <f t="shared" si="13"/>
        <v>3</v>
      </c>
    </row>
    <row r="173" spans="1:11" ht="16.5" customHeight="1">
      <c r="A173" s="30"/>
      <c r="B173" s="18" t="s">
        <v>19</v>
      </c>
      <c r="C173" s="19"/>
      <c r="D173" s="17">
        <v>3</v>
      </c>
      <c r="E173" s="17">
        <v>0</v>
      </c>
      <c r="F173" s="17">
        <v>0</v>
      </c>
      <c r="G173" s="17">
        <v>0</v>
      </c>
      <c r="H173" s="17">
        <v>1</v>
      </c>
      <c r="I173" s="17">
        <v>0</v>
      </c>
      <c r="J173" s="17">
        <v>16</v>
      </c>
      <c r="K173" s="8">
        <f t="shared" si="13"/>
        <v>20</v>
      </c>
    </row>
    <row r="174" spans="1:11" ht="16.5">
      <c r="A174" s="31"/>
      <c r="B174" s="36" t="s">
        <v>8</v>
      </c>
      <c r="C174" s="37"/>
      <c r="D174" s="9">
        <f aca="true" t="shared" si="18" ref="D174:J174">SUM(D165:D173)</f>
        <v>180</v>
      </c>
      <c r="E174" s="9">
        <f t="shared" si="18"/>
        <v>29</v>
      </c>
      <c r="F174" s="9">
        <f t="shared" si="18"/>
        <v>2</v>
      </c>
      <c r="G174" s="9">
        <f t="shared" si="18"/>
        <v>0</v>
      </c>
      <c r="H174" s="9">
        <f t="shared" si="18"/>
        <v>6</v>
      </c>
      <c r="I174" s="9">
        <f t="shared" si="18"/>
        <v>0</v>
      </c>
      <c r="J174" s="9">
        <f t="shared" si="18"/>
        <v>54</v>
      </c>
      <c r="K174" s="8">
        <f t="shared" si="13"/>
        <v>271</v>
      </c>
    </row>
    <row r="175" spans="1:11" ht="16.5" customHeight="1">
      <c r="A175" s="38" t="s">
        <v>30</v>
      </c>
      <c r="B175" s="34" t="s">
        <v>10</v>
      </c>
      <c r="C175" s="35"/>
      <c r="D175" s="17">
        <v>7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8">
        <f t="shared" si="13"/>
        <v>7</v>
      </c>
    </row>
    <row r="176" spans="1:11" ht="16.5" customHeight="1">
      <c r="A176" s="30"/>
      <c r="B176" s="34" t="s">
        <v>11</v>
      </c>
      <c r="C176" s="35"/>
      <c r="D176" s="17">
        <v>9</v>
      </c>
      <c r="E176" s="17">
        <v>2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8">
        <f t="shared" si="13"/>
        <v>11</v>
      </c>
    </row>
    <row r="177" spans="1:11" ht="16.5" customHeight="1">
      <c r="A177" s="30"/>
      <c r="B177" s="34" t="s">
        <v>12</v>
      </c>
      <c r="C177" s="35"/>
      <c r="D177" s="17">
        <v>69</v>
      </c>
      <c r="E177" s="17">
        <v>7</v>
      </c>
      <c r="F177" s="17">
        <v>0</v>
      </c>
      <c r="G177" s="17">
        <v>0</v>
      </c>
      <c r="H177" s="17">
        <v>0</v>
      </c>
      <c r="I177" s="17">
        <v>0</v>
      </c>
      <c r="J177" s="17">
        <v>7</v>
      </c>
      <c r="K177" s="8">
        <f t="shared" si="13"/>
        <v>83</v>
      </c>
    </row>
    <row r="178" spans="1:11" ht="16.5" customHeight="1">
      <c r="A178" s="30"/>
      <c r="B178" s="34" t="s">
        <v>13</v>
      </c>
      <c r="C178" s="35"/>
      <c r="D178" s="17">
        <v>21</v>
      </c>
      <c r="E178" s="17">
        <v>1</v>
      </c>
      <c r="F178" s="17">
        <v>0</v>
      </c>
      <c r="G178" s="17">
        <v>0</v>
      </c>
      <c r="H178" s="17">
        <v>0</v>
      </c>
      <c r="I178" s="17">
        <v>0</v>
      </c>
      <c r="J178" s="17">
        <v>4</v>
      </c>
      <c r="K178" s="8">
        <f t="shared" si="13"/>
        <v>26</v>
      </c>
    </row>
    <row r="179" spans="1:11" ht="16.5" customHeight="1">
      <c r="A179" s="30"/>
      <c r="B179" s="34" t="s">
        <v>14</v>
      </c>
      <c r="C179" s="35"/>
      <c r="D179" s="17">
        <v>5</v>
      </c>
      <c r="E179" s="17">
        <v>4</v>
      </c>
      <c r="F179" s="17">
        <v>0</v>
      </c>
      <c r="G179" s="17">
        <v>0</v>
      </c>
      <c r="H179" s="17">
        <v>0</v>
      </c>
      <c r="I179" s="17">
        <v>0</v>
      </c>
      <c r="J179" s="17">
        <v>1</v>
      </c>
      <c r="K179" s="8">
        <f t="shared" si="13"/>
        <v>10</v>
      </c>
    </row>
    <row r="180" spans="1:11" ht="16.5" customHeight="1">
      <c r="A180" s="30"/>
      <c r="B180" s="34" t="s">
        <v>15</v>
      </c>
      <c r="C180" s="35"/>
      <c r="D180" s="17">
        <v>10</v>
      </c>
      <c r="E180" s="17">
        <v>1</v>
      </c>
      <c r="F180" s="17">
        <v>0</v>
      </c>
      <c r="G180" s="17">
        <v>0</v>
      </c>
      <c r="H180" s="17">
        <v>3</v>
      </c>
      <c r="I180" s="17">
        <v>0</v>
      </c>
      <c r="J180" s="17">
        <v>0</v>
      </c>
      <c r="K180" s="8">
        <f t="shared" si="13"/>
        <v>14</v>
      </c>
    </row>
    <row r="181" spans="1:11" ht="16.5" customHeight="1">
      <c r="A181" s="30"/>
      <c r="B181" s="34" t="s">
        <v>16</v>
      </c>
      <c r="C181" s="35"/>
      <c r="D181" s="17">
        <v>7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2</v>
      </c>
      <c r="K181" s="8">
        <f t="shared" si="13"/>
        <v>9</v>
      </c>
    </row>
    <row r="182" spans="1:11" ht="16.5" customHeight="1">
      <c r="A182" s="30"/>
      <c r="B182" s="34" t="s">
        <v>17</v>
      </c>
      <c r="C182" s="35"/>
      <c r="D182" s="17">
        <v>2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8">
        <f t="shared" si="13"/>
        <v>2</v>
      </c>
    </row>
    <row r="183" spans="1:11" ht="16.5" customHeight="1">
      <c r="A183" s="30"/>
      <c r="B183" s="34" t="s">
        <v>18</v>
      </c>
      <c r="C183" s="35"/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2</v>
      </c>
      <c r="K183" s="8">
        <f t="shared" si="13"/>
        <v>2</v>
      </c>
    </row>
    <row r="184" spans="1:11" ht="16.5" customHeight="1">
      <c r="A184" s="30"/>
      <c r="B184" s="34" t="s">
        <v>19</v>
      </c>
      <c r="C184" s="35"/>
      <c r="D184" s="17">
        <v>0</v>
      </c>
      <c r="E184" s="17">
        <v>1</v>
      </c>
      <c r="F184" s="17">
        <v>0</v>
      </c>
      <c r="G184" s="17">
        <v>0</v>
      </c>
      <c r="H184" s="17">
        <v>2</v>
      </c>
      <c r="I184" s="17">
        <v>0</v>
      </c>
      <c r="J184" s="17">
        <v>7</v>
      </c>
      <c r="K184" s="8">
        <f t="shared" si="13"/>
        <v>10</v>
      </c>
    </row>
    <row r="185" spans="1:11" ht="16.5">
      <c r="A185" s="31"/>
      <c r="B185" s="36" t="s">
        <v>8</v>
      </c>
      <c r="C185" s="37"/>
      <c r="D185" s="9">
        <f aca="true" t="shared" si="19" ref="D185:J185">SUM(D175:D184)</f>
        <v>130</v>
      </c>
      <c r="E185" s="9">
        <f t="shared" si="19"/>
        <v>16</v>
      </c>
      <c r="F185" s="9">
        <f t="shared" si="19"/>
        <v>0</v>
      </c>
      <c r="G185" s="9">
        <f t="shared" si="19"/>
        <v>0</v>
      </c>
      <c r="H185" s="9">
        <f t="shared" si="19"/>
        <v>5</v>
      </c>
      <c r="I185" s="9">
        <f t="shared" si="19"/>
        <v>0</v>
      </c>
      <c r="J185" s="9">
        <f t="shared" si="19"/>
        <v>23</v>
      </c>
      <c r="K185" s="8">
        <f t="shared" si="13"/>
        <v>174</v>
      </c>
    </row>
    <row r="186" spans="1:11" ht="16.5" customHeight="1">
      <c r="A186" s="38" t="s">
        <v>31</v>
      </c>
      <c r="B186" s="18" t="s">
        <v>10</v>
      </c>
      <c r="C186" s="19"/>
      <c r="D186" s="17">
        <v>3</v>
      </c>
      <c r="E186" s="17">
        <v>3</v>
      </c>
      <c r="F186" s="17">
        <v>0</v>
      </c>
      <c r="G186" s="17">
        <v>0</v>
      </c>
      <c r="H186" s="17">
        <v>0</v>
      </c>
      <c r="I186" s="17">
        <v>0</v>
      </c>
      <c r="J186" s="17">
        <v>1</v>
      </c>
      <c r="K186" s="8">
        <f t="shared" si="13"/>
        <v>7</v>
      </c>
    </row>
    <row r="187" spans="1:11" ht="16.5" customHeight="1">
      <c r="A187" s="30"/>
      <c r="B187" s="18" t="s">
        <v>11</v>
      </c>
      <c r="C187" s="19"/>
      <c r="D187" s="17">
        <v>7</v>
      </c>
      <c r="E187" s="17">
        <v>20</v>
      </c>
      <c r="F187" s="17">
        <v>1</v>
      </c>
      <c r="G187" s="17">
        <v>0</v>
      </c>
      <c r="H187" s="17">
        <v>0</v>
      </c>
      <c r="I187" s="17">
        <v>0</v>
      </c>
      <c r="J187" s="17">
        <v>2</v>
      </c>
      <c r="K187" s="8">
        <f t="shared" si="13"/>
        <v>30</v>
      </c>
    </row>
    <row r="188" spans="1:11" ht="16.5" customHeight="1">
      <c r="A188" s="30"/>
      <c r="B188" s="18" t="s">
        <v>12</v>
      </c>
      <c r="C188" s="19"/>
      <c r="D188" s="17">
        <v>75</v>
      </c>
      <c r="E188" s="17">
        <v>69</v>
      </c>
      <c r="F188" s="17">
        <v>0</v>
      </c>
      <c r="G188" s="17">
        <v>0</v>
      </c>
      <c r="H188" s="17">
        <v>0</v>
      </c>
      <c r="I188" s="17">
        <v>1</v>
      </c>
      <c r="J188" s="17">
        <v>20</v>
      </c>
      <c r="K188" s="8">
        <f t="shared" si="13"/>
        <v>165</v>
      </c>
    </row>
    <row r="189" spans="1:11" ht="16.5" customHeight="1">
      <c r="A189" s="30"/>
      <c r="B189" s="18" t="s">
        <v>13</v>
      </c>
      <c r="C189" s="19"/>
      <c r="D189" s="17">
        <v>11</v>
      </c>
      <c r="E189" s="17">
        <v>22</v>
      </c>
      <c r="F189" s="17">
        <v>0</v>
      </c>
      <c r="G189" s="17">
        <v>0</v>
      </c>
      <c r="H189" s="17">
        <v>0</v>
      </c>
      <c r="I189" s="17">
        <v>0</v>
      </c>
      <c r="J189" s="17">
        <v>4</v>
      </c>
      <c r="K189" s="8">
        <f t="shared" si="13"/>
        <v>37</v>
      </c>
    </row>
    <row r="190" spans="1:11" ht="16.5" customHeight="1">
      <c r="A190" s="30"/>
      <c r="B190" s="18" t="s">
        <v>14</v>
      </c>
      <c r="C190" s="19"/>
      <c r="D190" s="17">
        <v>2</v>
      </c>
      <c r="E190" s="17">
        <v>2</v>
      </c>
      <c r="F190" s="17">
        <v>0</v>
      </c>
      <c r="G190" s="17">
        <v>0</v>
      </c>
      <c r="H190" s="17">
        <v>2</v>
      </c>
      <c r="I190" s="17">
        <v>0</v>
      </c>
      <c r="J190" s="17">
        <v>1</v>
      </c>
      <c r="K190" s="8">
        <f t="shared" si="13"/>
        <v>7</v>
      </c>
    </row>
    <row r="191" spans="1:11" ht="16.5" customHeight="1">
      <c r="A191" s="30"/>
      <c r="B191" s="18" t="s">
        <v>15</v>
      </c>
      <c r="C191" s="19"/>
      <c r="D191" s="17">
        <v>5</v>
      </c>
      <c r="E191" s="17">
        <v>4</v>
      </c>
      <c r="F191" s="17">
        <v>0</v>
      </c>
      <c r="G191" s="17">
        <v>0</v>
      </c>
      <c r="H191" s="17">
        <v>0</v>
      </c>
      <c r="I191" s="17">
        <v>0</v>
      </c>
      <c r="J191" s="17">
        <v>3</v>
      </c>
      <c r="K191" s="8">
        <f aca="true" t="shared" si="20" ref="K191:K222">SUM(D191:J191)</f>
        <v>12</v>
      </c>
    </row>
    <row r="192" spans="1:11" ht="16.5" customHeight="1">
      <c r="A192" s="30"/>
      <c r="B192" s="18" t="s">
        <v>16</v>
      </c>
      <c r="C192" s="19"/>
      <c r="D192" s="17">
        <v>5</v>
      </c>
      <c r="E192" s="17">
        <v>1</v>
      </c>
      <c r="F192" s="17">
        <v>0</v>
      </c>
      <c r="G192" s="17">
        <v>0</v>
      </c>
      <c r="H192" s="17">
        <v>0</v>
      </c>
      <c r="I192" s="17">
        <v>0</v>
      </c>
      <c r="J192" s="17">
        <v>1</v>
      </c>
      <c r="K192" s="8">
        <f t="shared" si="20"/>
        <v>7</v>
      </c>
    </row>
    <row r="193" spans="1:11" ht="16.5" customHeight="1">
      <c r="A193" s="30"/>
      <c r="B193" s="18" t="s">
        <v>17</v>
      </c>
      <c r="C193" s="19"/>
      <c r="D193" s="17">
        <v>2</v>
      </c>
      <c r="E193" s="17">
        <v>2</v>
      </c>
      <c r="F193" s="17">
        <v>0</v>
      </c>
      <c r="G193" s="17">
        <v>0</v>
      </c>
      <c r="H193" s="17">
        <v>0</v>
      </c>
      <c r="I193" s="17">
        <v>0</v>
      </c>
      <c r="J193" s="17">
        <v>2</v>
      </c>
      <c r="K193" s="8">
        <f t="shared" si="20"/>
        <v>6</v>
      </c>
    </row>
    <row r="194" spans="1:11" s="13" customFormat="1" ht="16.5" customHeight="1">
      <c r="A194" s="30"/>
      <c r="B194" s="18" t="s">
        <v>19</v>
      </c>
      <c r="C194" s="19"/>
      <c r="D194" s="17">
        <v>0</v>
      </c>
      <c r="E194" s="17">
        <v>1</v>
      </c>
      <c r="F194" s="17">
        <v>0</v>
      </c>
      <c r="G194" s="17">
        <v>0</v>
      </c>
      <c r="H194" s="17">
        <v>0</v>
      </c>
      <c r="I194" s="17">
        <v>0</v>
      </c>
      <c r="J194" s="17">
        <v>7</v>
      </c>
      <c r="K194" s="8">
        <f t="shared" si="20"/>
        <v>8</v>
      </c>
    </row>
    <row r="195" spans="1:11" ht="16.5">
      <c r="A195" s="31"/>
      <c r="B195" s="36" t="s">
        <v>8</v>
      </c>
      <c r="C195" s="37"/>
      <c r="D195" s="9">
        <f aca="true" t="shared" si="21" ref="D195:J195">SUM(D186:D194)</f>
        <v>110</v>
      </c>
      <c r="E195" s="9">
        <f t="shared" si="21"/>
        <v>124</v>
      </c>
      <c r="F195" s="9">
        <f t="shared" si="21"/>
        <v>1</v>
      </c>
      <c r="G195" s="9">
        <f t="shared" si="21"/>
        <v>0</v>
      </c>
      <c r="H195" s="9">
        <f t="shared" si="21"/>
        <v>2</v>
      </c>
      <c r="I195" s="9">
        <f t="shared" si="21"/>
        <v>1</v>
      </c>
      <c r="J195" s="9">
        <f t="shared" si="21"/>
        <v>41</v>
      </c>
      <c r="K195" s="8">
        <f t="shared" si="20"/>
        <v>279</v>
      </c>
    </row>
    <row r="196" spans="1:11" ht="16.5" customHeight="1">
      <c r="A196" s="38" t="s">
        <v>32</v>
      </c>
      <c r="B196" s="34" t="s">
        <v>10</v>
      </c>
      <c r="C196" s="35"/>
      <c r="D196" s="17">
        <v>1</v>
      </c>
      <c r="E196" s="17">
        <v>5</v>
      </c>
      <c r="F196" s="17">
        <v>0</v>
      </c>
      <c r="G196" s="17">
        <v>0</v>
      </c>
      <c r="H196" s="17">
        <v>0</v>
      </c>
      <c r="I196" s="17">
        <v>0</v>
      </c>
      <c r="J196" s="17">
        <v>1</v>
      </c>
      <c r="K196" s="8">
        <f t="shared" si="20"/>
        <v>7</v>
      </c>
    </row>
    <row r="197" spans="1:11" ht="16.5" customHeight="1">
      <c r="A197" s="30"/>
      <c r="B197" s="34" t="s">
        <v>11</v>
      </c>
      <c r="C197" s="35"/>
      <c r="D197" s="17">
        <v>5</v>
      </c>
      <c r="E197" s="17">
        <v>12</v>
      </c>
      <c r="F197" s="17">
        <v>0</v>
      </c>
      <c r="G197" s="17">
        <v>0</v>
      </c>
      <c r="H197" s="17">
        <v>0</v>
      </c>
      <c r="I197" s="17">
        <v>0</v>
      </c>
      <c r="J197" s="17">
        <v>5</v>
      </c>
      <c r="K197" s="8">
        <f t="shared" si="20"/>
        <v>22</v>
      </c>
    </row>
    <row r="198" spans="1:11" ht="16.5" customHeight="1">
      <c r="A198" s="30"/>
      <c r="B198" s="34" t="s">
        <v>12</v>
      </c>
      <c r="C198" s="35"/>
      <c r="D198" s="17">
        <v>36</v>
      </c>
      <c r="E198" s="17">
        <v>54</v>
      </c>
      <c r="F198" s="17">
        <v>0</v>
      </c>
      <c r="G198" s="17">
        <v>0</v>
      </c>
      <c r="H198" s="17">
        <v>0</v>
      </c>
      <c r="I198" s="17">
        <v>0</v>
      </c>
      <c r="J198" s="17">
        <v>11</v>
      </c>
      <c r="K198" s="8">
        <f t="shared" si="20"/>
        <v>101</v>
      </c>
    </row>
    <row r="199" spans="1:11" ht="16.5" customHeight="1">
      <c r="A199" s="30"/>
      <c r="B199" s="34" t="s">
        <v>13</v>
      </c>
      <c r="C199" s="35"/>
      <c r="D199" s="17">
        <v>7</v>
      </c>
      <c r="E199" s="17">
        <v>4</v>
      </c>
      <c r="F199" s="17">
        <v>0</v>
      </c>
      <c r="G199" s="17">
        <v>0</v>
      </c>
      <c r="H199" s="17">
        <v>0</v>
      </c>
      <c r="I199" s="17">
        <v>0</v>
      </c>
      <c r="J199" s="17">
        <v>1</v>
      </c>
      <c r="K199" s="8">
        <f t="shared" si="20"/>
        <v>12</v>
      </c>
    </row>
    <row r="200" spans="1:11" ht="16.5" customHeight="1">
      <c r="A200" s="30"/>
      <c r="B200" s="34" t="s">
        <v>14</v>
      </c>
      <c r="C200" s="35"/>
      <c r="D200" s="17">
        <v>3</v>
      </c>
      <c r="E200" s="17">
        <v>1</v>
      </c>
      <c r="F200" s="17">
        <v>0</v>
      </c>
      <c r="G200" s="17">
        <v>0</v>
      </c>
      <c r="H200" s="17">
        <v>1</v>
      </c>
      <c r="I200" s="17">
        <v>0</v>
      </c>
      <c r="J200" s="17">
        <v>0</v>
      </c>
      <c r="K200" s="8">
        <f t="shared" si="20"/>
        <v>5</v>
      </c>
    </row>
    <row r="201" spans="1:11" ht="16.5" customHeight="1">
      <c r="A201" s="30"/>
      <c r="B201" s="34" t="s">
        <v>15</v>
      </c>
      <c r="C201" s="35"/>
      <c r="D201" s="17">
        <v>3</v>
      </c>
      <c r="E201" s="17">
        <v>2</v>
      </c>
      <c r="F201" s="17">
        <v>0</v>
      </c>
      <c r="G201" s="17">
        <v>0</v>
      </c>
      <c r="H201" s="17">
        <v>1</v>
      </c>
      <c r="I201" s="17">
        <v>0</v>
      </c>
      <c r="J201" s="17">
        <v>1</v>
      </c>
      <c r="K201" s="8">
        <f t="shared" si="20"/>
        <v>7</v>
      </c>
    </row>
    <row r="202" spans="1:11" ht="16.5" customHeight="1">
      <c r="A202" s="30"/>
      <c r="B202" s="34" t="s">
        <v>16</v>
      </c>
      <c r="C202" s="35"/>
      <c r="D202" s="17">
        <v>3</v>
      </c>
      <c r="E202" s="17">
        <v>2</v>
      </c>
      <c r="F202" s="17">
        <v>0</v>
      </c>
      <c r="G202" s="17">
        <v>0</v>
      </c>
      <c r="H202" s="17">
        <v>0</v>
      </c>
      <c r="I202" s="17">
        <v>0</v>
      </c>
      <c r="J202" s="17">
        <v>3</v>
      </c>
      <c r="K202" s="8">
        <f t="shared" si="20"/>
        <v>8</v>
      </c>
    </row>
    <row r="203" spans="1:11" ht="16.5" customHeight="1">
      <c r="A203" s="30"/>
      <c r="B203" s="34" t="s">
        <v>17</v>
      </c>
      <c r="C203" s="35"/>
      <c r="D203" s="17">
        <v>1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1</v>
      </c>
      <c r="K203" s="8">
        <f t="shared" si="20"/>
        <v>2</v>
      </c>
    </row>
    <row r="204" spans="1:11" ht="16.5" customHeight="1">
      <c r="A204" s="30"/>
      <c r="B204" s="34" t="s">
        <v>18</v>
      </c>
      <c r="C204" s="35"/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2</v>
      </c>
      <c r="K204" s="8">
        <f t="shared" si="20"/>
        <v>2</v>
      </c>
    </row>
    <row r="205" spans="1:11" ht="16.5" customHeight="1">
      <c r="A205" s="30"/>
      <c r="B205" s="34" t="s">
        <v>19</v>
      </c>
      <c r="C205" s="35"/>
      <c r="D205" s="17">
        <v>3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13</v>
      </c>
      <c r="K205" s="8">
        <f t="shared" si="20"/>
        <v>16</v>
      </c>
    </row>
    <row r="206" spans="1:11" ht="16.5">
      <c r="A206" s="31"/>
      <c r="B206" s="36" t="s">
        <v>8</v>
      </c>
      <c r="C206" s="37"/>
      <c r="D206" s="9">
        <f aca="true" t="shared" si="22" ref="D206:J206">SUM(D196:D205)</f>
        <v>62</v>
      </c>
      <c r="E206" s="9">
        <f t="shared" si="22"/>
        <v>80</v>
      </c>
      <c r="F206" s="9">
        <f t="shared" si="22"/>
        <v>0</v>
      </c>
      <c r="G206" s="9">
        <f t="shared" si="22"/>
        <v>0</v>
      </c>
      <c r="H206" s="9">
        <f t="shared" si="22"/>
        <v>2</v>
      </c>
      <c r="I206" s="9">
        <f t="shared" si="22"/>
        <v>0</v>
      </c>
      <c r="J206" s="9">
        <f t="shared" si="22"/>
        <v>38</v>
      </c>
      <c r="K206" s="8">
        <f t="shared" si="20"/>
        <v>182</v>
      </c>
    </row>
    <row r="207" spans="1:11" ht="16.5" customHeight="1">
      <c r="A207" s="38" t="s">
        <v>33</v>
      </c>
      <c r="B207" s="18" t="s">
        <v>10</v>
      </c>
      <c r="C207" s="19"/>
      <c r="D207" s="17">
        <v>1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8">
        <f t="shared" si="20"/>
        <v>1</v>
      </c>
    </row>
    <row r="208" spans="1:11" s="16" customFormat="1" ht="16.5" customHeight="1">
      <c r="A208" s="30"/>
      <c r="B208" s="18" t="s">
        <v>11</v>
      </c>
      <c r="C208" s="19"/>
      <c r="D208" s="17">
        <v>2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1</v>
      </c>
      <c r="K208" s="8">
        <f t="shared" si="20"/>
        <v>3</v>
      </c>
    </row>
    <row r="209" spans="1:11" s="16" customFormat="1" ht="16.5" customHeight="1">
      <c r="A209" s="30"/>
      <c r="B209" s="18" t="s">
        <v>12</v>
      </c>
      <c r="C209" s="19"/>
      <c r="D209" s="17">
        <v>3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8">
        <f t="shared" si="20"/>
        <v>3</v>
      </c>
    </row>
    <row r="210" spans="1:11" s="16" customFormat="1" ht="16.5" customHeight="1">
      <c r="A210" s="30"/>
      <c r="B210" s="18" t="s">
        <v>13</v>
      </c>
      <c r="C210" s="19"/>
      <c r="D210" s="17">
        <v>3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8">
        <f t="shared" si="20"/>
        <v>3</v>
      </c>
    </row>
    <row r="211" spans="1:11" s="16" customFormat="1" ht="16.5" customHeight="1">
      <c r="A211" s="30"/>
      <c r="B211" s="18" t="s">
        <v>14</v>
      </c>
      <c r="C211" s="19"/>
      <c r="D211" s="17">
        <v>1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1</v>
      </c>
      <c r="K211" s="8">
        <f t="shared" si="20"/>
        <v>2</v>
      </c>
    </row>
    <row r="212" spans="1:11" s="16" customFormat="1" ht="16.5" customHeight="1">
      <c r="A212" s="30"/>
      <c r="B212" s="18" t="s">
        <v>15</v>
      </c>
      <c r="C212" s="19"/>
      <c r="D212" s="17">
        <v>0</v>
      </c>
      <c r="E212" s="17">
        <v>0</v>
      </c>
      <c r="F212" s="17">
        <v>1</v>
      </c>
      <c r="G212" s="17">
        <v>0</v>
      </c>
      <c r="H212" s="17">
        <v>0</v>
      </c>
      <c r="I212" s="17">
        <v>0</v>
      </c>
      <c r="J212" s="17">
        <v>1</v>
      </c>
      <c r="K212" s="8">
        <f t="shared" si="20"/>
        <v>2</v>
      </c>
    </row>
    <row r="213" spans="1:11" s="16" customFormat="1" ht="16.5" customHeight="1">
      <c r="A213" s="30"/>
      <c r="B213" s="18" t="s">
        <v>17</v>
      </c>
      <c r="C213" s="19"/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1</v>
      </c>
      <c r="K213" s="8">
        <f t="shared" si="20"/>
        <v>1</v>
      </c>
    </row>
    <row r="214" spans="1:11" ht="16.5" customHeight="1">
      <c r="A214" s="30"/>
      <c r="B214" s="18" t="s">
        <v>19</v>
      </c>
      <c r="C214" s="19"/>
      <c r="D214" s="17">
        <v>2</v>
      </c>
      <c r="E214" s="17">
        <v>0</v>
      </c>
      <c r="F214" s="17">
        <v>0</v>
      </c>
      <c r="G214" s="17">
        <v>0</v>
      </c>
      <c r="H214" s="17">
        <v>1</v>
      </c>
      <c r="I214" s="17">
        <v>0</v>
      </c>
      <c r="J214" s="17">
        <v>0</v>
      </c>
      <c r="K214" s="8">
        <f t="shared" si="20"/>
        <v>3</v>
      </c>
    </row>
    <row r="215" spans="1:11" ht="16.5">
      <c r="A215" s="31"/>
      <c r="B215" s="36" t="s">
        <v>8</v>
      </c>
      <c r="C215" s="37"/>
      <c r="D215" s="9">
        <f aca="true" t="shared" si="23" ref="D215:J215">SUM(D207:D214)</f>
        <v>12</v>
      </c>
      <c r="E215" s="9">
        <f t="shared" si="23"/>
        <v>0</v>
      </c>
      <c r="F215" s="9">
        <f t="shared" si="23"/>
        <v>1</v>
      </c>
      <c r="G215" s="9">
        <f t="shared" si="23"/>
        <v>0</v>
      </c>
      <c r="H215" s="9">
        <f t="shared" si="23"/>
        <v>1</v>
      </c>
      <c r="I215" s="9">
        <f t="shared" si="23"/>
        <v>0</v>
      </c>
      <c r="J215" s="9">
        <f t="shared" si="23"/>
        <v>4</v>
      </c>
      <c r="K215" s="8">
        <f t="shared" si="20"/>
        <v>18</v>
      </c>
    </row>
    <row r="216" spans="1:11" s="13" customFormat="1" ht="16.5" customHeight="1">
      <c r="A216" s="38" t="s">
        <v>45</v>
      </c>
      <c r="B216" s="18" t="s">
        <v>14</v>
      </c>
      <c r="C216" s="19"/>
      <c r="D216" s="17">
        <v>1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8">
        <f t="shared" si="20"/>
        <v>1</v>
      </c>
    </row>
    <row r="217" spans="1:11" s="13" customFormat="1" ht="16.5">
      <c r="A217" s="31"/>
      <c r="B217" s="36" t="s">
        <v>8</v>
      </c>
      <c r="C217" s="37"/>
      <c r="D217" s="9">
        <f aca="true" t="shared" si="24" ref="D217:J217">SUM(D216:D216)</f>
        <v>1</v>
      </c>
      <c r="E217" s="9">
        <f t="shared" si="24"/>
        <v>0</v>
      </c>
      <c r="F217" s="9">
        <f t="shared" si="24"/>
        <v>0</v>
      </c>
      <c r="G217" s="9">
        <f t="shared" si="24"/>
        <v>0</v>
      </c>
      <c r="H217" s="9">
        <f t="shared" si="24"/>
        <v>0</v>
      </c>
      <c r="I217" s="9">
        <f t="shared" si="24"/>
        <v>0</v>
      </c>
      <c r="J217" s="9">
        <f t="shared" si="24"/>
        <v>0</v>
      </c>
      <c r="K217" s="8">
        <f t="shared" si="20"/>
        <v>1</v>
      </c>
    </row>
    <row r="218" spans="1:11" ht="16.5" customHeight="1">
      <c r="A218" s="38" t="s">
        <v>34</v>
      </c>
      <c r="B218" s="18" t="s">
        <v>10</v>
      </c>
      <c r="C218" s="19"/>
      <c r="D218" s="17">
        <v>1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8">
        <f t="shared" si="20"/>
        <v>1</v>
      </c>
    </row>
    <row r="219" spans="1:11" ht="16.5" customHeight="1">
      <c r="A219" s="30"/>
      <c r="B219" s="18" t="s">
        <v>11</v>
      </c>
      <c r="C219" s="19"/>
      <c r="D219" s="17">
        <v>1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8">
        <f t="shared" si="20"/>
        <v>1</v>
      </c>
    </row>
    <row r="220" spans="1:11" ht="16.5" customHeight="1">
      <c r="A220" s="30"/>
      <c r="B220" s="18" t="s">
        <v>12</v>
      </c>
      <c r="C220" s="19"/>
      <c r="D220" s="17">
        <v>7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8">
        <f t="shared" si="20"/>
        <v>7</v>
      </c>
    </row>
    <row r="221" spans="1:11" ht="16.5">
      <c r="A221" s="31"/>
      <c r="B221" s="36" t="s">
        <v>8</v>
      </c>
      <c r="C221" s="37"/>
      <c r="D221" s="9">
        <f aca="true" t="shared" si="25" ref="D221:J221">SUM(D218:D220)</f>
        <v>9</v>
      </c>
      <c r="E221" s="9">
        <f t="shared" si="25"/>
        <v>0</v>
      </c>
      <c r="F221" s="9">
        <f t="shared" si="25"/>
        <v>0</v>
      </c>
      <c r="G221" s="9">
        <f t="shared" si="25"/>
        <v>0</v>
      </c>
      <c r="H221" s="9">
        <f t="shared" si="25"/>
        <v>0</v>
      </c>
      <c r="I221" s="9">
        <f t="shared" si="25"/>
        <v>0</v>
      </c>
      <c r="J221" s="9">
        <f t="shared" si="25"/>
        <v>0</v>
      </c>
      <c r="K221" s="8">
        <f t="shared" si="20"/>
        <v>9</v>
      </c>
    </row>
    <row r="222" spans="1:11" ht="16.5">
      <c r="A222" s="10" t="s">
        <v>8</v>
      </c>
      <c r="B222" s="36"/>
      <c r="C222" s="37"/>
      <c r="D222" s="9">
        <f aca="true" t="shared" si="26" ref="D222:J222">D15+D26+D37+D48+D59+D70+D81+D92+D103+D113+D124+D135+D146+D155+D164+D174+D185+D195+D206+D215+D217+D221</f>
        <v>5613</v>
      </c>
      <c r="E222" s="9">
        <f t="shared" si="26"/>
        <v>514</v>
      </c>
      <c r="F222" s="9">
        <f t="shared" si="26"/>
        <v>29</v>
      </c>
      <c r="G222" s="9">
        <f t="shared" si="26"/>
        <v>2</v>
      </c>
      <c r="H222" s="9">
        <f t="shared" si="26"/>
        <v>201</v>
      </c>
      <c r="I222" s="9">
        <f t="shared" si="26"/>
        <v>8</v>
      </c>
      <c r="J222" s="9">
        <f t="shared" si="26"/>
        <v>1641</v>
      </c>
      <c r="K222" s="8">
        <f t="shared" si="20"/>
        <v>8008</v>
      </c>
    </row>
  </sheetData>
  <sheetProtection/>
  <mergeCells count="239">
    <mergeCell ref="B222:C222"/>
    <mergeCell ref="B61:C61"/>
    <mergeCell ref="B160:C160"/>
    <mergeCell ref="B161:C161"/>
    <mergeCell ref="A216:A217"/>
    <mergeCell ref="B216:C216"/>
    <mergeCell ref="B218:C218"/>
    <mergeCell ref="B219:C219"/>
    <mergeCell ref="B217:C217"/>
    <mergeCell ref="A218:A221"/>
    <mergeCell ref="B220:C220"/>
    <mergeCell ref="B221:C221"/>
    <mergeCell ref="B203:C203"/>
    <mergeCell ref="B204:C204"/>
    <mergeCell ref="B205:C205"/>
    <mergeCell ref="B206:C206"/>
    <mergeCell ref="B210:C210"/>
    <mergeCell ref="B211:C211"/>
    <mergeCell ref="B212:C212"/>
    <mergeCell ref="B213:C213"/>
    <mergeCell ref="A207:A215"/>
    <mergeCell ref="B207:C207"/>
    <mergeCell ref="B214:C214"/>
    <mergeCell ref="B215:C215"/>
    <mergeCell ref="B195:C195"/>
    <mergeCell ref="A196:A206"/>
    <mergeCell ref="B196:C196"/>
    <mergeCell ref="B197:C197"/>
    <mergeCell ref="B198:C198"/>
    <mergeCell ref="B199:C199"/>
    <mergeCell ref="B200:C200"/>
    <mergeCell ref="B201:C201"/>
    <mergeCell ref="B202:C202"/>
    <mergeCell ref="B185:C185"/>
    <mergeCell ref="A186:A19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79:C179"/>
    <mergeCell ref="B180:C180"/>
    <mergeCell ref="B181:C181"/>
    <mergeCell ref="B182:C182"/>
    <mergeCell ref="B183:C183"/>
    <mergeCell ref="B184:C184"/>
    <mergeCell ref="B172:C172"/>
    <mergeCell ref="B173:C173"/>
    <mergeCell ref="B174:C174"/>
    <mergeCell ref="A175:A185"/>
    <mergeCell ref="B175:C175"/>
    <mergeCell ref="B176:C176"/>
    <mergeCell ref="B177:C177"/>
    <mergeCell ref="B178:C178"/>
    <mergeCell ref="A165:A174"/>
    <mergeCell ref="B165:C165"/>
    <mergeCell ref="B163:C163"/>
    <mergeCell ref="B164:C164"/>
    <mergeCell ref="B168:C168"/>
    <mergeCell ref="B169:C169"/>
    <mergeCell ref="B170:C170"/>
    <mergeCell ref="B171:C171"/>
    <mergeCell ref="B166:C166"/>
    <mergeCell ref="B167:C167"/>
    <mergeCell ref="B152:C152"/>
    <mergeCell ref="B153:C153"/>
    <mergeCell ref="B154:C154"/>
    <mergeCell ref="B156:C156"/>
    <mergeCell ref="B155:C155"/>
    <mergeCell ref="A156:A164"/>
    <mergeCell ref="B157:C157"/>
    <mergeCell ref="B158:C158"/>
    <mergeCell ref="B159:C159"/>
    <mergeCell ref="B162:C162"/>
    <mergeCell ref="B142:C142"/>
    <mergeCell ref="B143:C143"/>
    <mergeCell ref="B145:C145"/>
    <mergeCell ref="B146:C146"/>
    <mergeCell ref="A147:A155"/>
    <mergeCell ref="B147:C147"/>
    <mergeCell ref="B148:C148"/>
    <mergeCell ref="B149:C149"/>
    <mergeCell ref="B150:C150"/>
    <mergeCell ref="B151:C151"/>
    <mergeCell ref="B132:C132"/>
    <mergeCell ref="B134:C134"/>
    <mergeCell ref="B135:C135"/>
    <mergeCell ref="A136:A146"/>
    <mergeCell ref="B136:C136"/>
    <mergeCell ref="B137:C137"/>
    <mergeCell ref="B138:C138"/>
    <mergeCell ref="B139:C139"/>
    <mergeCell ref="B140:C140"/>
    <mergeCell ref="B141:C141"/>
    <mergeCell ref="B123:C123"/>
    <mergeCell ref="B124:C124"/>
    <mergeCell ref="A125:A135"/>
    <mergeCell ref="B125:C125"/>
    <mergeCell ref="B126:C126"/>
    <mergeCell ref="B127:C127"/>
    <mergeCell ref="B128:C128"/>
    <mergeCell ref="B129:C129"/>
    <mergeCell ref="B130:C130"/>
    <mergeCell ref="B131:C131"/>
    <mergeCell ref="A114:A124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98:C98"/>
    <mergeCell ref="B99:C99"/>
    <mergeCell ref="B102:C102"/>
    <mergeCell ref="B103:C103"/>
    <mergeCell ref="A104:A113"/>
    <mergeCell ref="B104:C104"/>
    <mergeCell ref="B105:C105"/>
    <mergeCell ref="B106:C106"/>
    <mergeCell ref="B107:C107"/>
    <mergeCell ref="B108:C108"/>
    <mergeCell ref="B88:C88"/>
    <mergeCell ref="B89:C89"/>
    <mergeCell ref="B91:C91"/>
    <mergeCell ref="B92:C92"/>
    <mergeCell ref="A93:A103"/>
    <mergeCell ref="B93:C93"/>
    <mergeCell ref="B94:C94"/>
    <mergeCell ref="B95:C95"/>
    <mergeCell ref="B96:C96"/>
    <mergeCell ref="B97:C97"/>
    <mergeCell ref="B79:C79"/>
    <mergeCell ref="B80:C80"/>
    <mergeCell ref="B81:C81"/>
    <mergeCell ref="A82:A92"/>
    <mergeCell ref="B82:C82"/>
    <mergeCell ref="B83:C83"/>
    <mergeCell ref="B84:C84"/>
    <mergeCell ref="B85:C85"/>
    <mergeCell ref="B86:C86"/>
    <mergeCell ref="B87:C87"/>
    <mergeCell ref="B70:C70"/>
    <mergeCell ref="A71:A81"/>
    <mergeCell ref="B71:C71"/>
    <mergeCell ref="B72:C72"/>
    <mergeCell ref="B73:C73"/>
    <mergeCell ref="B74:C74"/>
    <mergeCell ref="B75:C75"/>
    <mergeCell ref="B76:C76"/>
    <mergeCell ref="B77:C77"/>
    <mergeCell ref="B78:C78"/>
    <mergeCell ref="B59:C59"/>
    <mergeCell ref="A60:A70"/>
    <mergeCell ref="B60:C60"/>
    <mergeCell ref="B62:C62"/>
    <mergeCell ref="B63:C63"/>
    <mergeCell ref="B64:C64"/>
    <mergeCell ref="B65:C65"/>
    <mergeCell ref="B66:C66"/>
    <mergeCell ref="B67:C67"/>
    <mergeCell ref="B69:C69"/>
    <mergeCell ref="B53:C53"/>
    <mergeCell ref="B54:C54"/>
    <mergeCell ref="B55:C55"/>
    <mergeCell ref="B56:C56"/>
    <mergeCell ref="B57:C57"/>
    <mergeCell ref="B58:C58"/>
    <mergeCell ref="B44:C44"/>
    <mergeCell ref="B45:C45"/>
    <mergeCell ref="B46:C46"/>
    <mergeCell ref="B47:C47"/>
    <mergeCell ref="B48:C48"/>
    <mergeCell ref="A49:A59"/>
    <mergeCell ref="B49:C49"/>
    <mergeCell ref="B50:C50"/>
    <mergeCell ref="B51:C51"/>
    <mergeCell ref="B52:C52"/>
    <mergeCell ref="B35:C35"/>
    <mergeCell ref="B36:C36"/>
    <mergeCell ref="B37:C37"/>
    <mergeCell ref="A38:A48"/>
    <mergeCell ref="B38:C38"/>
    <mergeCell ref="B39:C39"/>
    <mergeCell ref="B40:C40"/>
    <mergeCell ref="B41:C41"/>
    <mergeCell ref="B42:C42"/>
    <mergeCell ref="B43:C43"/>
    <mergeCell ref="B26:C26"/>
    <mergeCell ref="A27:A37"/>
    <mergeCell ref="B27:C27"/>
    <mergeCell ref="B28:C28"/>
    <mergeCell ref="B29:C29"/>
    <mergeCell ref="B30:C30"/>
    <mergeCell ref="B31:C31"/>
    <mergeCell ref="B32:C32"/>
    <mergeCell ref="B33:C33"/>
    <mergeCell ref="B34:C34"/>
    <mergeCell ref="A16:A26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10:C10"/>
    <mergeCell ref="B11:C11"/>
    <mergeCell ref="B12:C12"/>
    <mergeCell ref="B13:C13"/>
    <mergeCell ref="B14:C14"/>
    <mergeCell ref="B15:C15"/>
    <mergeCell ref="A1:K1"/>
    <mergeCell ref="A3:A4"/>
    <mergeCell ref="B3:B4"/>
    <mergeCell ref="D3:K3"/>
    <mergeCell ref="A5:A15"/>
    <mergeCell ref="B5:C5"/>
    <mergeCell ref="B6:C6"/>
    <mergeCell ref="B7:C7"/>
    <mergeCell ref="B8:C8"/>
    <mergeCell ref="B9:C9"/>
    <mergeCell ref="B100:C100"/>
    <mergeCell ref="B101:C101"/>
    <mergeCell ref="B112:C112"/>
    <mergeCell ref="B194:C194"/>
    <mergeCell ref="B208:C208"/>
    <mergeCell ref="B209:C209"/>
    <mergeCell ref="B109:C109"/>
    <mergeCell ref="B110:C110"/>
    <mergeCell ref="B111:C111"/>
    <mergeCell ref="B113:C113"/>
  </mergeCells>
  <printOptions/>
  <pageMargins left="0.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保護服務司楊展皓</dc:creator>
  <cp:keywords/>
  <dc:description/>
  <cp:lastModifiedBy>保護服務司楊展皓</cp:lastModifiedBy>
  <dcterms:created xsi:type="dcterms:W3CDTF">2018-05-03T08:16:35Z</dcterms:created>
  <dcterms:modified xsi:type="dcterms:W3CDTF">2021-04-23T03:09:17Z</dcterms:modified>
  <cp:category/>
  <cp:version/>
  <cp:contentType/>
  <cp:contentStatus/>
</cp:coreProperties>
</file>