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7875" activeTab="0"/>
  </bookViews>
  <sheets>
    <sheet name="協會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<sst xmlns="http://schemas.openxmlformats.org/spreadsheetml/2006/main" count="41" uniqueCount="41">
  <si>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                                          項目
縣市別         </t>
  </si>
  <si>
    <t>理事長</t>
  </si>
  <si>
    <t>社區活
動中心</t>
  </si>
  <si>
    <t>合計</t>
  </si>
  <si>
    <t>媽媽
教室</t>
  </si>
  <si>
    <t>長壽俱
樂部</t>
  </si>
  <si>
    <t xml:space="preserve">臺北市
</t>
  </si>
  <si>
    <t>高雄市</t>
  </si>
  <si>
    <t>新北市</t>
  </si>
  <si>
    <t>臺中市</t>
  </si>
  <si>
    <t>臺南市</t>
  </si>
  <si>
    <t>臺灣省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</si>
  <si>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</si>
  <si>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</si>
  <si>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</si>
  <si>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</si>
  <si>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</si>
  <si>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</si>
  <si>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</si>
  <si>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</si>
  <si>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</si>
  <si>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</si>
  <si>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</si>
  <si>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</si>
  <si>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</si>
  <si>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</si>
  <si>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</si>
  <si>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福建省</t>
  </si>
  <si>
    <t>金門縣</t>
  </si>
  <si>
    <t>連江縣</t>
  </si>
  <si>
    <t>總計</t>
  </si>
  <si>
    <t>守望相
助隊</t>
  </si>
  <si>
    <t>民俗技藝團隊</t>
  </si>
  <si>
    <t>社區照顧關懷據點</t>
  </si>
  <si>
    <t>社區圖書室</t>
  </si>
  <si>
    <t>男</t>
  </si>
  <si>
    <t>女</t>
  </si>
  <si>
    <t>社區發展協會附設</t>
  </si>
  <si>
    <t>社區發展協會及社區活動中心數一覽表</t>
  </si>
  <si>
    <t>資料來源：各縣市填報數據（截至102年12月31日止）</t>
  </si>
  <si>
    <t>社區發展協會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</si>
</sst>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4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1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5429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67\Local%20Settings\Temporary%20Internet%20Files\Content.IE5\M0N7L7LB\&#31038;&#21312;&#30332;&#23637;&#21332;&#26371;&#21450;&#31038;&#21312;&#27963;&#21205;&#20013;&#24515;&#19968;&#35261;&#34920;\&#26032;&#31481;&#2406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協會名冊"/>
      <sheetName val="協會數"/>
    </sheetNames>
    <sheetDataSet>
      <sheetData sheetId="0">
        <row r="4">
          <cell r="E4">
            <v>93</v>
          </cell>
          <cell r="F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22">
      <selection activeCell="E30" sqref="E30"/>
    </sheetView>
  </sheetViews>
  <sheetFormatPr defaultColWidth="9.00390625" defaultRowHeight="16.5"/>
  <cols>
    <col min="1" max="1" width="7.375" style="4" customWidth="1"/>
    <col min="2" max="2" width="8.25390625" style="4" customWidth="1"/>
    <col min="3" max="3" width="7.625" style="4" customWidth="1"/>
    <col min="4" max="4" width="7.875" style="4" customWidth="1"/>
    <col min="5" max="5" width="6.875" style="4" customWidth="1"/>
    <col min="6" max="6" width="7.875" style="4" customWidth="1"/>
    <col min="7" max="7" width="8.00390625" style="4" customWidth="1"/>
    <col min="8" max="8" width="8.50390625" style="4" customWidth="1"/>
    <col min="9" max="10" width="8.00390625" style="4" customWidth="1"/>
    <col min="11" max="11" width="6.875" style="4" customWidth="1"/>
    <col min="12" max="12" width="5.625" style="4" customWidth="1"/>
    <col min="13" max="16384" width="9.00390625" style="4" customWidth="1"/>
  </cols>
  <sheetData>
    <row r="1" spans="1:12" ht="16.5">
      <c r="A1" s="26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33" customHeight="1">
      <c r="A2" s="29" t="s">
        <v>0</v>
      </c>
      <c r="B2" s="31" t="s">
        <v>40</v>
      </c>
      <c r="C2" s="26" t="s">
        <v>1</v>
      </c>
      <c r="D2" s="27"/>
      <c r="E2" s="28"/>
      <c r="F2" s="31" t="s">
        <v>2</v>
      </c>
      <c r="G2" s="33" t="s">
        <v>37</v>
      </c>
      <c r="H2" s="33"/>
      <c r="I2" s="33"/>
      <c r="J2" s="33"/>
      <c r="K2" s="34" t="s">
        <v>33</v>
      </c>
      <c r="L2" s="34" t="s">
        <v>34</v>
      </c>
    </row>
    <row r="3" spans="1:12" ht="96.75" customHeight="1">
      <c r="A3" s="30"/>
      <c r="B3" s="32"/>
      <c r="C3" s="19" t="s">
        <v>3</v>
      </c>
      <c r="D3" s="19" t="s">
        <v>35</v>
      </c>
      <c r="E3" s="19" t="s">
        <v>36</v>
      </c>
      <c r="F3" s="32"/>
      <c r="G3" s="20" t="s">
        <v>5</v>
      </c>
      <c r="H3" s="20" t="s">
        <v>4</v>
      </c>
      <c r="I3" s="20" t="s">
        <v>31</v>
      </c>
      <c r="J3" s="20" t="s">
        <v>32</v>
      </c>
      <c r="K3" s="34"/>
      <c r="L3" s="34"/>
    </row>
    <row r="4" spans="1:12" ht="33">
      <c r="A4" s="9" t="s">
        <v>6</v>
      </c>
      <c r="B4" s="1">
        <v>347</v>
      </c>
      <c r="C4" s="17">
        <f>E4+D4</f>
        <v>347</v>
      </c>
      <c r="D4" s="17">
        <v>238</v>
      </c>
      <c r="E4" s="17">
        <v>109</v>
      </c>
      <c r="F4" s="17">
        <v>126</v>
      </c>
      <c r="G4" s="17">
        <v>22</v>
      </c>
      <c r="H4" s="17">
        <v>19</v>
      </c>
      <c r="I4" s="17">
        <v>24</v>
      </c>
      <c r="J4" s="17">
        <v>33</v>
      </c>
      <c r="K4" s="17">
        <v>32</v>
      </c>
      <c r="L4" s="17">
        <v>24</v>
      </c>
    </row>
    <row r="5" spans="1:12" ht="19.5" customHeight="1">
      <c r="A5" s="10" t="s">
        <v>7</v>
      </c>
      <c r="B5" s="1">
        <v>807</v>
      </c>
      <c r="C5" s="17">
        <f aca="true" t="shared" si="0" ref="C5:C27">E5+D5</f>
        <v>807</v>
      </c>
      <c r="D5" s="17">
        <v>628</v>
      </c>
      <c r="E5" s="17">
        <v>179</v>
      </c>
      <c r="F5" s="17">
        <v>327</v>
      </c>
      <c r="G5" s="17">
        <v>144</v>
      </c>
      <c r="H5" s="17">
        <v>226</v>
      </c>
      <c r="I5" s="17">
        <v>212</v>
      </c>
      <c r="J5" s="17">
        <v>92</v>
      </c>
      <c r="K5" s="18">
        <v>131</v>
      </c>
      <c r="L5" s="18">
        <v>62</v>
      </c>
    </row>
    <row r="6" spans="1:12" ht="19.5" customHeight="1">
      <c r="A6" s="10" t="s">
        <v>8</v>
      </c>
      <c r="B6" s="1">
        <v>442</v>
      </c>
      <c r="C6" s="17">
        <f t="shared" si="0"/>
        <v>442</v>
      </c>
      <c r="D6" s="17">
        <v>349</v>
      </c>
      <c r="E6" s="17">
        <v>93</v>
      </c>
      <c r="F6" s="17">
        <v>127</v>
      </c>
      <c r="G6" s="17">
        <v>96</v>
      </c>
      <c r="H6" s="17">
        <v>246</v>
      </c>
      <c r="I6" s="17">
        <v>47</v>
      </c>
      <c r="J6" s="17">
        <v>56</v>
      </c>
      <c r="K6" s="18">
        <v>89</v>
      </c>
      <c r="L6" s="18">
        <v>12</v>
      </c>
    </row>
    <row r="7" spans="1:12" ht="19.5" customHeight="1">
      <c r="A7" s="11" t="s">
        <v>9</v>
      </c>
      <c r="B7" s="1">
        <v>594</v>
      </c>
      <c r="C7" s="17">
        <f t="shared" si="0"/>
        <v>594</v>
      </c>
      <c r="D7" s="17">
        <v>489</v>
      </c>
      <c r="E7" s="17">
        <v>105</v>
      </c>
      <c r="F7" s="17">
        <v>296</v>
      </c>
      <c r="G7" s="17">
        <v>396</v>
      </c>
      <c r="H7" s="17">
        <v>310</v>
      </c>
      <c r="I7" s="17">
        <v>55</v>
      </c>
      <c r="J7" s="17">
        <v>149</v>
      </c>
      <c r="K7" s="18">
        <v>92</v>
      </c>
      <c r="L7" s="18">
        <v>32</v>
      </c>
    </row>
    <row r="8" spans="1:12" ht="16.5" customHeight="1">
      <c r="A8" s="10" t="s">
        <v>10</v>
      </c>
      <c r="B8" s="3">
        <v>675</v>
      </c>
      <c r="C8" s="17">
        <f t="shared" si="0"/>
        <v>675</v>
      </c>
      <c r="D8" s="3">
        <v>564</v>
      </c>
      <c r="E8" s="3">
        <v>111</v>
      </c>
      <c r="F8" s="3">
        <v>159</v>
      </c>
      <c r="G8" s="3">
        <v>500</v>
      </c>
      <c r="H8" s="3">
        <v>428</v>
      </c>
      <c r="I8" s="3">
        <v>150</v>
      </c>
      <c r="J8" s="3">
        <v>181</v>
      </c>
      <c r="K8" s="3">
        <v>288</v>
      </c>
      <c r="L8" s="3">
        <v>109</v>
      </c>
    </row>
    <row r="9" spans="1:12" s="16" customFormat="1" ht="19.5" customHeight="1">
      <c r="A9" s="12" t="s">
        <v>11</v>
      </c>
      <c r="B9" s="21">
        <f aca="true" t="shared" si="1" ref="B9:L9">SUM(B10:B24)</f>
        <v>3737</v>
      </c>
      <c r="C9" s="21">
        <f t="shared" si="1"/>
        <v>3737</v>
      </c>
      <c r="D9" s="21">
        <f t="shared" si="1"/>
        <v>3202</v>
      </c>
      <c r="E9" s="21">
        <f t="shared" si="1"/>
        <v>535</v>
      </c>
      <c r="F9" s="21">
        <f t="shared" si="1"/>
        <v>2871</v>
      </c>
      <c r="G9" s="21">
        <f t="shared" si="1"/>
        <v>2101</v>
      </c>
      <c r="H9" s="21">
        <f t="shared" si="1"/>
        <v>2187</v>
      </c>
      <c r="I9" s="21">
        <f t="shared" si="1"/>
        <v>1007</v>
      </c>
      <c r="J9" s="21">
        <f t="shared" si="1"/>
        <v>1249</v>
      </c>
      <c r="K9" s="21">
        <f t="shared" si="1"/>
        <v>682</v>
      </c>
      <c r="L9" s="21">
        <f t="shared" si="1"/>
        <v>394</v>
      </c>
    </row>
    <row r="10" spans="1:12" ht="19.5" customHeight="1">
      <c r="A10" s="10" t="s">
        <v>12</v>
      </c>
      <c r="B10" s="1">
        <v>236</v>
      </c>
      <c r="C10" s="17">
        <f t="shared" si="0"/>
        <v>236</v>
      </c>
      <c r="D10" s="1">
        <v>213</v>
      </c>
      <c r="E10" s="1">
        <v>23</v>
      </c>
      <c r="F10" s="1">
        <v>204</v>
      </c>
      <c r="G10" s="1">
        <v>141</v>
      </c>
      <c r="H10" s="1">
        <v>123</v>
      </c>
      <c r="I10" s="1">
        <v>102</v>
      </c>
      <c r="J10" s="1">
        <v>249</v>
      </c>
      <c r="K10" s="5">
        <v>38</v>
      </c>
      <c r="L10" s="5">
        <v>25</v>
      </c>
    </row>
    <row r="11" spans="1:12" s="6" customFormat="1" ht="19.5" customHeight="1">
      <c r="A11" s="13" t="s">
        <v>13</v>
      </c>
      <c r="B11" s="2">
        <v>239</v>
      </c>
      <c r="C11" s="17">
        <f t="shared" si="0"/>
        <v>239</v>
      </c>
      <c r="D11" s="2">
        <v>191</v>
      </c>
      <c r="E11" s="2">
        <v>48</v>
      </c>
      <c r="F11" s="2">
        <v>196</v>
      </c>
      <c r="G11" s="2">
        <v>93</v>
      </c>
      <c r="H11" s="2">
        <v>198</v>
      </c>
      <c r="I11" s="2">
        <v>24</v>
      </c>
      <c r="J11" s="2">
        <v>240</v>
      </c>
      <c r="K11" s="2">
        <v>66</v>
      </c>
      <c r="L11" s="2">
        <v>22</v>
      </c>
    </row>
    <row r="12" spans="1:12" ht="19.5" customHeight="1">
      <c r="A12" s="10" t="s">
        <v>14</v>
      </c>
      <c r="B12" s="1">
        <v>182</v>
      </c>
      <c r="C12" s="17">
        <f t="shared" si="0"/>
        <v>182</v>
      </c>
      <c r="D12" s="1">
        <v>155</v>
      </c>
      <c r="E12" s="1">
        <v>27</v>
      </c>
      <c r="F12" s="1">
        <v>81</v>
      </c>
      <c r="G12" s="1">
        <v>142</v>
      </c>
      <c r="H12" s="1">
        <v>142</v>
      </c>
      <c r="I12" s="1">
        <v>61</v>
      </c>
      <c r="J12" s="1">
        <v>129</v>
      </c>
      <c r="K12" s="5">
        <v>44</v>
      </c>
      <c r="L12" s="5">
        <v>9</v>
      </c>
    </row>
    <row r="13" spans="1:12" ht="19.5" customHeight="1">
      <c r="A13" s="10" t="s">
        <v>15</v>
      </c>
      <c r="B13" s="1">
        <v>279</v>
      </c>
      <c r="C13" s="17">
        <f t="shared" si="0"/>
        <v>279</v>
      </c>
      <c r="D13" s="1">
        <v>221</v>
      </c>
      <c r="E13" s="1">
        <v>58</v>
      </c>
      <c r="F13" s="1">
        <v>247</v>
      </c>
      <c r="G13" s="1">
        <v>186</v>
      </c>
      <c r="H13" s="1">
        <v>233</v>
      </c>
      <c r="I13" s="1">
        <v>141</v>
      </c>
      <c r="J13" s="1">
        <v>92</v>
      </c>
      <c r="K13" s="5">
        <v>67</v>
      </c>
      <c r="L13" s="5">
        <v>40</v>
      </c>
    </row>
    <row r="14" spans="1:12" ht="19.5" customHeight="1">
      <c r="A14" s="10" t="s">
        <v>16</v>
      </c>
      <c r="B14" s="1">
        <v>542</v>
      </c>
      <c r="C14" s="17">
        <f t="shared" si="0"/>
        <v>542</v>
      </c>
      <c r="D14" s="1">
        <v>485</v>
      </c>
      <c r="E14" s="1">
        <v>57</v>
      </c>
      <c r="F14" s="1">
        <v>417</v>
      </c>
      <c r="G14" s="1">
        <v>314</v>
      </c>
      <c r="H14" s="1">
        <v>277</v>
      </c>
      <c r="I14" s="1">
        <v>115</v>
      </c>
      <c r="J14" s="1">
        <v>120</v>
      </c>
      <c r="K14" s="5">
        <v>80</v>
      </c>
      <c r="L14" s="5">
        <v>49</v>
      </c>
    </row>
    <row r="15" spans="1:12" s="7" customFormat="1" ht="19.5" customHeight="1">
      <c r="A15" s="10" t="s">
        <v>17</v>
      </c>
      <c r="B15" s="1">
        <v>272</v>
      </c>
      <c r="C15" s="17">
        <f t="shared" si="0"/>
        <v>272</v>
      </c>
      <c r="D15" s="1">
        <v>246</v>
      </c>
      <c r="E15" s="1">
        <v>26</v>
      </c>
      <c r="F15" s="1">
        <v>198</v>
      </c>
      <c r="G15" s="1">
        <v>67</v>
      </c>
      <c r="H15" s="1">
        <v>165</v>
      </c>
      <c r="I15" s="1">
        <v>110</v>
      </c>
      <c r="J15" s="1">
        <v>67</v>
      </c>
      <c r="K15" s="1">
        <v>68</v>
      </c>
      <c r="L15" s="1">
        <v>31</v>
      </c>
    </row>
    <row r="16" spans="1:12" ht="19.5" customHeight="1">
      <c r="A16" s="10" t="s">
        <v>18</v>
      </c>
      <c r="B16" s="1">
        <v>423</v>
      </c>
      <c r="C16" s="17">
        <f t="shared" si="0"/>
        <v>423</v>
      </c>
      <c r="D16" s="1">
        <v>374</v>
      </c>
      <c r="E16" s="1">
        <v>49</v>
      </c>
      <c r="F16" s="1">
        <v>403</v>
      </c>
      <c r="G16" s="1">
        <v>295</v>
      </c>
      <c r="H16" s="1">
        <v>120</v>
      </c>
      <c r="I16" s="1">
        <v>65</v>
      </c>
      <c r="J16" s="1">
        <v>71</v>
      </c>
      <c r="K16" s="5">
        <v>38</v>
      </c>
      <c r="L16" s="5">
        <v>22</v>
      </c>
    </row>
    <row r="17" spans="1:12" ht="21.75" customHeight="1">
      <c r="A17" s="8" t="s">
        <v>19</v>
      </c>
      <c r="B17" s="1">
        <v>355</v>
      </c>
      <c r="C17" s="17">
        <f t="shared" si="0"/>
        <v>355</v>
      </c>
      <c r="D17" s="1">
        <v>319</v>
      </c>
      <c r="E17" s="1">
        <v>36</v>
      </c>
      <c r="F17" s="1">
        <v>301</v>
      </c>
      <c r="G17" s="1">
        <v>312</v>
      </c>
      <c r="H17" s="1">
        <v>233</v>
      </c>
      <c r="I17" s="1">
        <v>85</v>
      </c>
      <c r="J17" s="1">
        <v>58</v>
      </c>
      <c r="K17" s="1">
        <v>45</v>
      </c>
      <c r="L17" s="1">
        <v>48</v>
      </c>
    </row>
    <row r="18" spans="1:12" ht="19.5" customHeight="1">
      <c r="A18" s="10" t="s">
        <v>20</v>
      </c>
      <c r="B18" s="1">
        <v>459</v>
      </c>
      <c r="C18" s="17">
        <f t="shared" si="0"/>
        <v>459</v>
      </c>
      <c r="D18" s="1">
        <v>392</v>
      </c>
      <c r="E18" s="1">
        <v>67</v>
      </c>
      <c r="F18" s="1">
        <v>336</v>
      </c>
      <c r="G18" s="14">
        <v>304</v>
      </c>
      <c r="H18" s="14">
        <v>338</v>
      </c>
      <c r="I18" s="14">
        <v>110</v>
      </c>
      <c r="J18" s="14">
        <v>37</v>
      </c>
      <c r="K18" s="14">
        <v>98</v>
      </c>
      <c r="L18" s="14">
        <v>33</v>
      </c>
    </row>
    <row r="19" spans="1:12" ht="19.5" customHeight="1">
      <c r="A19" s="10" t="s">
        <v>21</v>
      </c>
      <c r="B19" s="1">
        <v>153</v>
      </c>
      <c r="C19" s="17">
        <f t="shared" si="0"/>
        <v>153</v>
      </c>
      <c r="D19" s="1">
        <v>137</v>
      </c>
      <c r="E19" s="1">
        <v>16</v>
      </c>
      <c r="F19" s="1">
        <v>128</v>
      </c>
      <c r="G19" s="1">
        <v>17</v>
      </c>
      <c r="H19" s="1">
        <v>48</v>
      </c>
      <c r="I19" s="1">
        <v>53</v>
      </c>
      <c r="J19" s="1">
        <v>30</v>
      </c>
      <c r="K19" s="5">
        <v>13</v>
      </c>
      <c r="L19" s="5">
        <v>19</v>
      </c>
    </row>
    <row r="20" spans="1:12" ht="19.5" customHeight="1">
      <c r="A20" s="10" t="s">
        <v>22</v>
      </c>
      <c r="B20" s="1">
        <v>174</v>
      </c>
      <c r="C20" s="17">
        <f t="shared" si="0"/>
        <v>174</v>
      </c>
      <c r="D20" s="1">
        <v>140</v>
      </c>
      <c r="E20" s="1">
        <v>34</v>
      </c>
      <c r="F20" s="1">
        <v>165</v>
      </c>
      <c r="G20" s="1">
        <v>50</v>
      </c>
      <c r="H20" s="1">
        <v>63</v>
      </c>
      <c r="I20" s="1">
        <v>40</v>
      </c>
      <c r="J20" s="1">
        <v>43</v>
      </c>
      <c r="K20" s="5">
        <v>37</v>
      </c>
      <c r="L20" s="5">
        <v>23</v>
      </c>
    </row>
    <row r="21" spans="1:12" ht="19.5" customHeight="1">
      <c r="A21" s="10" t="s">
        <v>23</v>
      </c>
      <c r="B21" s="1">
        <v>91</v>
      </c>
      <c r="C21" s="17">
        <f t="shared" si="0"/>
        <v>91</v>
      </c>
      <c r="D21" s="1">
        <v>84</v>
      </c>
      <c r="E21" s="1">
        <v>7</v>
      </c>
      <c r="F21" s="1">
        <v>87</v>
      </c>
      <c r="G21" s="1">
        <v>37</v>
      </c>
      <c r="H21" s="1">
        <v>65</v>
      </c>
      <c r="I21" s="1">
        <v>5</v>
      </c>
      <c r="J21" s="1">
        <v>26</v>
      </c>
      <c r="K21" s="1">
        <v>13</v>
      </c>
      <c r="L21" s="1">
        <v>18</v>
      </c>
    </row>
    <row r="22" spans="1:12" ht="19.5" customHeight="1">
      <c r="A22" s="10" t="s">
        <v>24</v>
      </c>
      <c r="B22" s="1">
        <v>144</v>
      </c>
      <c r="C22" s="17">
        <f t="shared" si="0"/>
        <v>144</v>
      </c>
      <c r="D22" s="1">
        <v>94</v>
      </c>
      <c r="E22" s="1">
        <v>50</v>
      </c>
      <c r="F22" s="1">
        <v>69</v>
      </c>
      <c r="G22" s="1">
        <v>68</v>
      </c>
      <c r="H22" s="1">
        <v>63</v>
      </c>
      <c r="I22" s="1">
        <v>26</v>
      </c>
      <c r="J22" s="1">
        <v>35</v>
      </c>
      <c r="K22" s="5">
        <v>40</v>
      </c>
      <c r="L22" s="5">
        <v>24</v>
      </c>
    </row>
    <row r="23" spans="1:12" ht="19.5" customHeight="1">
      <c r="A23" s="10" t="s">
        <v>25</v>
      </c>
      <c r="B23" s="1">
        <v>114</v>
      </c>
      <c r="C23" s="17">
        <f t="shared" si="0"/>
        <v>114</v>
      </c>
      <c r="D23" s="1">
        <f>'[1]協會名冊'!E4</f>
        <v>93</v>
      </c>
      <c r="E23" s="1">
        <f>'[1]協會名冊'!F4</f>
        <v>21</v>
      </c>
      <c r="F23" s="1">
        <v>23</v>
      </c>
      <c r="G23" s="1">
        <v>55</v>
      </c>
      <c r="H23" s="1">
        <v>81</v>
      </c>
      <c r="I23" s="1">
        <v>59</v>
      </c>
      <c r="J23" s="1">
        <v>31</v>
      </c>
      <c r="K23" s="1">
        <v>22</v>
      </c>
      <c r="L23" s="1">
        <v>19</v>
      </c>
    </row>
    <row r="24" spans="1:12" ht="19.5" customHeight="1">
      <c r="A24" s="10" t="s">
        <v>26</v>
      </c>
      <c r="B24" s="1">
        <v>74</v>
      </c>
      <c r="C24" s="17">
        <f t="shared" si="0"/>
        <v>74</v>
      </c>
      <c r="D24" s="1">
        <v>58</v>
      </c>
      <c r="E24" s="1">
        <v>16</v>
      </c>
      <c r="F24" s="1">
        <v>16</v>
      </c>
      <c r="G24" s="1">
        <v>20</v>
      </c>
      <c r="H24" s="1">
        <v>38</v>
      </c>
      <c r="I24" s="1">
        <v>11</v>
      </c>
      <c r="J24" s="1">
        <v>21</v>
      </c>
      <c r="K24" s="5">
        <v>13</v>
      </c>
      <c r="L24" s="5">
        <v>12</v>
      </c>
    </row>
    <row r="25" spans="1:12" s="16" customFormat="1" ht="19.5" customHeight="1">
      <c r="A25" s="15" t="s">
        <v>27</v>
      </c>
      <c r="B25" s="15">
        <f aca="true" t="shared" si="2" ref="B25:L25">SUM(B26:B27)</f>
        <v>121</v>
      </c>
      <c r="C25" s="15">
        <f t="shared" si="2"/>
        <v>121</v>
      </c>
      <c r="D25" s="15">
        <f t="shared" si="2"/>
        <v>117</v>
      </c>
      <c r="E25" s="15">
        <f t="shared" si="2"/>
        <v>4</v>
      </c>
      <c r="F25" s="15">
        <f t="shared" si="2"/>
        <v>39</v>
      </c>
      <c r="G25" s="15">
        <f t="shared" si="2"/>
        <v>32</v>
      </c>
      <c r="H25" s="15">
        <f t="shared" si="2"/>
        <v>17</v>
      </c>
      <c r="I25" s="15">
        <f t="shared" si="2"/>
        <v>18</v>
      </c>
      <c r="J25" s="15">
        <f t="shared" si="2"/>
        <v>17</v>
      </c>
      <c r="K25" s="15">
        <f t="shared" si="2"/>
        <v>14</v>
      </c>
      <c r="L25" s="15">
        <f t="shared" si="2"/>
        <v>13</v>
      </c>
    </row>
    <row r="26" spans="1:12" ht="19.5" customHeight="1">
      <c r="A26" s="10" t="s">
        <v>28</v>
      </c>
      <c r="B26" s="1">
        <v>101</v>
      </c>
      <c r="C26" s="17">
        <f t="shared" si="0"/>
        <v>101</v>
      </c>
      <c r="D26" s="1">
        <v>97</v>
      </c>
      <c r="E26" s="1">
        <v>4</v>
      </c>
      <c r="F26" s="1">
        <v>39</v>
      </c>
      <c r="G26" s="1">
        <v>31</v>
      </c>
      <c r="H26" s="1">
        <v>15</v>
      </c>
      <c r="I26" s="1">
        <v>14</v>
      </c>
      <c r="J26" s="1">
        <v>17</v>
      </c>
      <c r="K26" s="5">
        <v>7</v>
      </c>
      <c r="L26" s="5">
        <v>13</v>
      </c>
    </row>
    <row r="27" spans="1:12" ht="19.5" customHeight="1">
      <c r="A27" s="10" t="s">
        <v>29</v>
      </c>
      <c r="B27" s="1">
        <v>20</v>
      </c>
      <c r="C27" s="17">
        <f t="shared" si="0"/>
        <v>20</v>
      </c>
      <c r="D27" s="1">
        <v>20</v>
      </c>
      <c r="E27" s="1">
        <v>0</v>
      </c>
      <c r="F27" s="1">
        <v>0</v>
      </c>
      <c r="G27" s="1">
        <v>1</v>
      </c>
      <c r="H27" s="1">
        <v>2</v>
      </c>
      <c r="I27" s="1">
        <v>4</v>
      </c>
      <c r="J27" s="1">
        <v>0</v>
      </c>
      <c r="K27" s="5">
        <v>7</v>
      </c>
      <c r="L27" s="5">
        <v>0</v>
      </c>
    </row>
    <row r="28" spans="1:12" ht="19.5" customHeight="1" thickBot="1">
      <c r="A28" s="10" t="s">
        <v>30</v>
      </c>
      <c r="B28" s="22">
        <f aca="true" t="shared" si="3" ref="B28:L28">B9+B25+B4+B5+B6+B7+B8</f>
        <v>6723</v>
      </c>
      <c r="C28" s="22">
        <f t="shared" si="3"/>
        <v>6723</v>
      </c>
      <c r="D28" s="22">
        <f t="shared" si="3"/>
        <v>5587</v>
      </c>
      <c r="E28" s="22">
        <f t="shared" si="3"/>
        <v>1136</v>
      </c>
      <c r="F28" s="22">
        <f t="shared" si="3"/>
        <v>3945</v>
      </c>
      <c r="G28" s="22">
        <f t="shared" si="3"/>
        <v>3291</v>
      </c>
      <c r="H28" s="22">
        <f t="shared" si="3"/>
        <v>3433</v>
      </c>
      <c r="I28" s="22">
        <f t="shared" si="3"/>
        <v>1513</v>
      </c>
      <c r="J28" s="22">
        <f t="shared" si="3"/>
        <v>1777</v>
      </c>
      <c r="K28" s="22">
        <f t="shared" si="3"/>
        <v>1328</v>
      </c>
      <c r="L28" s="22">
        <f t="shared" si="3"/>
        <v>646</v>
      </c>
    </row>
    <row r="29" spans="1:10" ht="19.5">
      <c r="A29" s="25" t="s">
        <v>39</v>
      </c>
      <c r="B29" s="25"/>
      <c r="C29" s="25"/>
      <c r="D29" s="25"/>
      <c r="E29" s="25"/>
      <c r="F29" s="25"/>
      <c r="G29" s="25"/>
      <c r="H29" s="25"/>
      <c r="I29" s="25"/>
      <c r="J29" s="25"/>
    </row>
    <row r="31" ht="16.5">
      <c r="A31" s="23"/>
    </row>
    <row r="32" spans="2:12" ht="16.5">
      <c r="B32" s="24"/>
      <c r="F32" s="24"/>
      <c r="G32" s="24"/>
      <c r="H32" s="24"/>
      <c r="I32" s="24"/>
      <c r="J32" s="24"/>
      <c r="K32" s="24"/>
      <c r="L32" s="24"/>
    </row>
  </sheetData>
  <sheetProtection/>
  <mergeCells count="9">
    <mergeCell ref="A29:J29"/>
    <mergeCell ref="A1:L1"/>
    <mergeCell ref="A2:A3"/>
    <mergeCell ref="B2:B3"/>
    <mergeCell ref="C2:E2"/>
    <mergeCell ref="F2:F3"/>
    <mergeCell ref="G2:J2"/>
    <mergeCell ref="K2:K3"/>
    <mergeCell ref="L2:L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w68</dc:creator>
  <cp:keywords/>
  <dc:description/>
  <cp:lastModifiedBy>user</cp:lastModifiedBy>
  <cp:lastPrinted>2014-04-29T01:32:31Z</cp:lastPrinted>
  <dcterms:created xsi:type="dcterms:W3CDTF">2013-05-08T01:54:33Z</dcterms:created>
  <dcterms:modified xsi:type="dcterms:W3CDTF">2014-05-04T02:34:01Z</dcterms:modified>
  <cp:category/>
  <cp:version/>
  <cp:contentType/>
  <cp:contentStatus/>
</cp:coreProperties>
</file>